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70" windowWidth="27795" windowHeight="1185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C30" i="3" l="1"/>
  <c r="C32" i="3"/>
  <c r="C31" i="3" l="1"/>
  <c r="D150" i="3" l="1"/>
  <c r="E150" i="3"/>
  <c r="C157" i="3" l="1"/>
  <c r="C156" i="3"/>
  <c r="C139" i="3"/>
  <c r="C140" i="3"/>
  <c r="C141" i="3"/>
  <c r="C142" i="3"/>
  <c r="C143" i="3"/>
  <c r="C144" i="3"/>
  <c r="C145" i="3"/>
  <c r="C146" i="3"/>
  <c r="C147" i="3"/>
  <c r="C148" i="3"/>
  <c r="C149" i="3"/>
  <c r="C138" i="3"/>
  <c r="C121" i="3"/>
  <c r="C122" i="3"/>
  <c r="C123" i="3"/>
  <c r="C124" i="3"/>
  <c r="C125" i="3"/>
  <c r="C126" i="3"/>
  <c r="C127" i="3"/>
  <c r="C120" i="3"/>
  <c r="C103" i="3"/>
  <c r="C104" i="3"/>
  <c r="C105" i="3"/>
  <c r="C106" i="3"/>
  <c r="C107" i="3"/>
  <c r="C108" i="3"/>
  <c r="C109" i="3"/>
  <c r="C110" i="3"/>
  <c r="C111" i="3"/>
  <c r="C112" i="3"/>
  <c r="C113" i="3"/>
  <c r="C102" i="3"/>
  <c r="C150" i="3" l="1"/>
  <c r="C163" i="3"/>
  <c r="C85" i="3"/>
  <c r="C86" i="3"/>
  <c r="C84" i="3"/>
  <c r="C67" i="3"/>
  <c r="C68" i="3"/>
  <c r="C69" i="3"/>
  <c r="C70" i="3"/>
  <c r="C71" i="3"/>
  <c r="C72" i="3"/>
  <c r="C73" i="3"/>
  <c r="C74" i="3"/>
  <c r="C75" i="3"/>
  <c r="C76" i="3"/>
  <c r="C77" i="3"/>
  <c r="C66" i="3"/>
  <c r="C49" i="3"/>
  <c r="C50" i="3"/>
  <c r="C51" i="3"/>
  <c r="C52" i="3"/>
  <c r="C53" i="3"/>
  <c r="C54" i="3"/>
  <c r="C55" i="3"/>
  <c r="C56" i="3"/>
  <c r="C57" i="3"/>
  <c r="C58" i="3"/>
  <c r="C59" i="3"/>
  <c r="C48" i="3"/>
  <c r="E60" i="3"/>
  <c r="D60" i="3"/>
  <c r="C13" i="3"/>
  <c r="C14" i="3"/>
  <c r="C16" i="3"/>
  <c r="C12" i="3"/>
  <c r="C158" i="3" l="1"/>
  <c r="C164" i="3"/>
  <c r="C161" i="3"/>
  <c r="C165" i="3" l="1"/>
  <c r="C162" i="3"/>
  <c r="E132" i="3"/>
  <c r="C129" i="3"/>
  <c r="C130" i="3"/>
  <c r="C89" i="3"/>
  <c r="C95" i="3"/>
  <c r="C90" i="3"/>
  <c r="C92" i="3"/>
  <c r="D132" i="3"/>
  <c r="C128" i="3"/>
  <c r="E168" i="3"/>
  <c r="C167" i="3"/>
  <c r="C166" i="3"/>
  <c r="C160" i="3"/>
  <c r="C94" i="3"/>
  <c r="C159" i="3"/>
  <c r="C88" i="3"/>
  <c r="D168" i="3"/>
  <c r="C131" i="3" l="1"/>
  <c r="C93" i="3"/>
  <c r="E96" i="3"/>
  <c r="C168" i="3"/>
  <c r="C87" i="3"/>
  <c r="D96" i="3"/>
  <c r="C91" i="3"/>
  <c r="C18" i="3"/>
  <c r="C21" i="3"/>
  <c r="E24" i="3"/>
  <c r="C20" i="3"/>
  <c r="C22" i="3"/>
  <c r="C23" i="3"/>
  <c r="C19" i="3"/>
  <c r="C17" i="3"/>
  <c r="E42" i="3" l="1"/>
  <c r="C38" i="3"/>
  <c r="C37" i="3"/>
  <c r="C36" i="3"/>
  <c r="C40" i="3"/>
  <c r="C35" i="3"/>
  <c r="C39" i="3"/>
  <c r="C34" i="3"/>
  <c r="C41" i="3"/>
  <c r="C96" i="3"/>
  <c r="D24" i="3"/>
  <c r="C15" i="3"/>
  <c r="C24" i="3" s="1"/>
  <c r="C132" i="3"/>
  <c r="E114" i="3"/>
  <c r="D114" i="3"/>
  <c r="C114" i="3"/>
  <c r="E78" i="3"/>
  <c r="D78" i="3"/>
  <c r="C78" i="3"/>
  <c r="C60" i="3"/>
  <c r="C33" i="3" l="1"/>
  <c r="C42" i="3" s="1"/>
  <c r="D42" i="3"/>
</calcChain>
</file>

<file path=xl/sharedStrings.xml><?xml version="1.0" encoding="utf-8"?>
<sst xmlns="http://schemas.openxmlformats.org/spreadsheetml/2006/main" count="184" uniqueCount="32">
  <si>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</si>
  <si>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</si>
  <si>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</si>
  <si>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</si>
  <si>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</si>
  <si>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</si>
  <si>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</si>
  <si>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</si>
  <si>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</si>
  <si>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</si>
  <si>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</si>
  <si>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</si>
  <si>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</si>
  <si>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</si>
  <si>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</si>
  <si>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</si>
  <si>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</si>
  <si>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</si>
  <si>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</si>
  <si>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>к решению комиссии по разработке ТП ОМС</t>
  </si>
  <si>
    <t>Финансирование фельдшерских здравпунктов (ФЗП )                                                                                           ОГБУЗ "Областная больница" в 2025 году</t>
  </si>
  <si>
    <t>Финансирование фельдшерско-акушерских пунктов (ФАП )                                                                                                ОГБУЗ "Областная больница" в 2025 году</t>
  </si>
  <si>
    <t>Финансирование фельдшерско-акушерских пунктов (ФАП )                                                                                                   ОГБУЗ "Облученская РБ" в 2025 году</t>
  </si>
  <si>
    <t>Финансирование фельдшерско-акушерских пунктов (ФАП )                                                                                                             ОГБУЗ "Теплоозерская ЦРБ" в 2025 году</t>
  </si>
  <si>
    <t>Финансирование фельдшерско-акушерских пунктов (ФАП )                                                                                              ОГБУЗ "Николаевская  РБ" в 2025 году</t>
  </si>
  <si>
    <t>Финансирование фельдшерско-акушерских пунктов (ФАП )                                                                                                                   ОГБУЗ "Смидовичская  РБ" в 2025 году</t>
  </si>
  <si>
    <t>Финансирование фельдшерско-акушерских пунктов (ФАП )                                                                                                 ОГБУЗ "Ленинская ЦРБ" в 2025 году</t>
  </si>
  <si>
    <t>Финансирование фельдшерско-акушерских пунктов (ФАП )                                                                                                       ОГБУЗ "Октябрьская ЦРБ" в 2025 году</t>
  </si>
  <si>
    <t>Финансирование фельдшерско-акушерских пунктов (ФАП )                                                                                                              ОГБУЗ "Валдгеймская ЦРБ" в 2025 году</t>
  </si>
  <si>
    <t xml:space="preserve">Распределение объемов финансового обеспечения медицинской помощи, оказываемой фельдшерскими здравпунктами (ФЗП), фельдшерско-акушерскими пунктами (ФАП) в 2025 году, по медицинским организациям (с 01.03.2025)                                                                                                                 </t>
  </si>
  <si>
    <t>Приложение № 3</t>
  </si>
  <si>
    <t>от "17" марта 2025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</si>
</sst>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164" fontId="1" fillId="0" borderId="1" xfId="1" applyNumberFormat="1" applyFont="1" applyFill="1" applyBorder="1" applyAlignment="1">
      <alignment horizontal="center" vertical="center"/>
    </xf>
    <xf numFmtId="43" fontId="1" fillId="0" borderId="0" xfId="0" applyNumberFormat="1" applyFont="1"/>
    <xf numFmtId="4" fontId="1" fillId="0" borderId="0" xfId="0" applyNumberFormat="1" applyFont="1"/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  <xf numFmtId="3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43" fontId="1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164" fontId="2" fillId="0" borderId="1" xfId="1" applyNumberFormat="1" applyFont="1" applyFill="1" applyBorder="1" applyAlignment="1">
      <alignment horizontal="center" vertical="center"/>
    </xf>
    <xf numFmtId="165" fontId="1" fillId="0" borderId="0" xfId="1" applyNumberFormat="1" applyFont="1" applyFill="1" applyAlignment="1">
      <alignment horizontal="center" vertical="center"/>
    </xf>
    <xf numFmtId="0" fontId="1" fillId="0" borderId="2" xfId="0" applyFont="1" applyFill="1" applyBorder="1"/>
    <xf numFmtId="0" fontId="1" fillId="0" borderId="3" xfId="0" applyFont="1" applyFill="1" applyBorder="1" applyAlignment="1">
      <alignment horizontal="center"/>
    </xf>
    <xf numFmtId="164" fontId="2" fillId="0" borderId="4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/>
    <xf numFmtId="166" fontId="1" fillId="0" borderId="0" xfId="1" applyNumberFormat="1" applyFont="1" applyFill="1"/>
    <xf numFmtId="0" fontId="1" fillId="0" borderId="0" xfId="0" applyFont="1" applyFill="1" applyAlignment="1">
      <alignment horizontal="center"/>
    </xf>
    <xf numFmtId="43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164" fontId="2" fillId="0" borderId="0" xfId="1" applyNumberFormat="1" applyFont="1" applyFill="1" applyBorder="1" applyAlignment="1">
      <alignment horizontal="center" vertical="center"/>
    </xf>
    <xf numFmtId="4" fontId="1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74"/>
  <sheetViews>
    <sheetView tabSelected="1" view="pageBreakPreview" topLeftCell="A4" zoomScale="60" zoomScaleNormal="100" workbookViewId="0">
      <selection activeCell="A6" sqref="A6:E6"/>
    </sheetView>
  </sheetViews>
  <sheetFormatPr defaultRowHeight="15.75" x14ac:dyDescent="0.25"/>
  <cols>
    <col min="1" max="1" width="10.85546875" style="8" customWidth="1"/>
    <col min="2" max="2" width="15.42578125" style="8" customWidth="1"/>
    <col min="3" max="3" width="22.28515625" style="8" customWidth="1"/>
    <col min="4" max="4" width="27.5703125" style="8" customWidth="1"/>
    <col min="5" max="5" width="30.28515625" style="8" customWidth="1"/>
    <col min="6" max="6" width="17.85546875" style="8" bestFit="1" customWidth="1"/>
    <col min="7" max="7" width="13.7109375" style="8" bestFit="1" customWidth="1"/>
    <col min="8" max="8" width="11.85546875" style="8" bestFit="1" customWidth="1"/>
    <col min="9" max="9" width="8.85546875" style="8" customWidth="1"/>
    <col min="10" max="10" width="17.5703125" style="8" customWidth="1"/>
    <col min="11" max="11" width="18.5703125" style="8" customWidth="1"/>
    <col min="12" max="12" width="19" style="8" customWidth="1"/>
    <col min="13" max="13" width="14.42578125" style="8" customWidth="1"/>
    <col min="14" max="14" width="15.85546875" style="8" customWidth="1"/>
    <col min="15" max="15" width="14.28515625" style="8" bestFit="1" customWidth="1"/>
    <col min="16" max="16" width="14.7109375" style="8" customWidth="1"/>
    <col min="17" max="17" width="19.42578125" style="8" customWidth="1"/>
    <col min="18" max="18" width="9.140625" style="8"/>
    <col min="19" max="19" width="14.85546875" style="8" bestFit="1" customWidth="1"/>
    <col min="20" max="20" width="16.5703125" style="8" bestFit="1" customWidth="1"/>
    <col min="21" max="21" width="14.85546875" style="8" bestFit="1" customWidth="1"/>
    <col min="22" max="22" width="16.5703125" style="8" bestFit="1" customWidth="1"/>
    <col min="23" max="24" width="9.140625" style="8"/>
    <col min="25" max="25" width="11.28515625" style="8" bestFit="1" customWidth="1"/>
    <col min="26" max="26" width="16.7109375" style="8" bestFit="1" customWidth="1"/>
    <col min="27" max="27" width="14.85546875" style="8" bestFit="1" customWidth="1"/>
    <col min="28" max="28" width="16.5703125" style="8" bestFit="1" customWidth="1"/>
    <col min="29" max="31" width="9.140625" style="8"/>
    <col min="32" max="34" width="14.85546875" style="8" bestFit="1" customWidth="1"/>
    <col min="35" max="35" width="13.5703125" style="8" bestFit="1" customWidth="1"/>
    <col min="36" max="16384" width="9.140625" style="8"/>
  </cols>
  <sheetData>
    <row r="1" spans="1:22" x14ac:dyDescent="0.25">
      <c r="E1" s="9" t="s">
        <v>30</v>
      </c>
    </row>
    <row r="2" spans="1:22" x14ac:dyDescent="0.25">
      <c r="E2" s="5" t="s">
        <v>19</v>
      </c>
    </row>
    <row r="3" spans="1:22" x14ac:dyDescent="0.25">
      <c r="E3" s="5" t="s">
        <v>31</v>
      </c>
    </row>
    <row r="4" spans="1:22" x14ac:dyDescent="0.25">
      <c r="D4" s="9"/>
      <c r="E4" s="9"/>
    </row>
    <row r="6" spans="1:22" ht="63" customHeight="1" x14ac:dyDescent="0.3">
      <c r="A6" s="32" t="s">
        <v>29</v>
      </c>
      <c r="B6" s="32"/>
      <c r="C6" s="32"/>
      <c r="D6" s="32"/>
      <c r="E6" s="32"/>
    </row>
    <row r="8" spans="1:22" ht="39.75" customHeight="1" x14ac:dyDescent="0.3">
      <c r="A8" s="32" t="s">
        <v>20</v>
      </c>
      <c r="B8" s="32"/>
      <c r="C8" s="32"/>
      <c r="D8" s="32"/>
      <c r="E8" s="32"/>
    </row>
    <row r="9" spans="1:22" ht="18.75" x14ac:dyDescent="0.3">
      <c r="B9" s="6"/>
      <c r="C9" s="6"/>
      <c r="D9" s="6"/>
      <c r="E9" s="6"/>
    </row>
    <row r="10" spans="1:22" ht="30.75" customHeight="1" x14ac:dyDescent="0.25">
      <c r="A10" s="33" t="s">
        <v>1</v>
      </c>
      <c r="B10" s="33" t="s">
        <v>3</v>
      </c>
      <c r="C10" s="34" t="s">
        <v>15</v>
      </c>
      <c r="D10" s="30" t="s">
        <v>18</v>
      </c>
      <c r="E10" s="30"/>
      <c r="J10" s="10"/>
      <c r="K10" s="10"/>
      <c r="T10" s="3"/>
      <c r="U10" s="3"/>
      <c r="V10" s="3"/>
    </row>
    <row r="11" spans="1:22" ht="78.75" customHeight="1" x14ac:dyDescent="0.25">
      <c r="A11" s="33"/>
      <c r="B11" s="33"/>
      <c r="C11" s="34"/>
      <c r="D11" s="11" t="s">
        <v>17</v>
      </c>
      <c r="E11" s="12" t="s">
        <v>16</v>
      </c>
      <c r="F11" s="13"/>
      <c r="J11" s="10"/>
      <c r="K11" s="10"/>
      <c r="T11" s="1"/>
      <c r="U11" s="1"/>
    </row>
    <row r="12" spans="1:22" x14ac:dyDescent="0.25">
      <c r="A12" s="14">
        <v>1</v>
      </c>
      <c r="B12" s="15" t="s">
        <v>2</v>
      </c>
      <c r="C12" s="2">
        <f>D12+E12</f>
        <v>127139.92000000001</v>
      </c>
      <c r="D12" s="2">
        <v>78493.440000000002</v>
      </c>
      <c r="E12" s="2">
        <v>48646.48</v>
      </c>
      <c r="F12" s="7"/>
      <c r="G12" s="7"/>
      <c r="H12" s="7"/>
      <c r="I12" s="7"/>
      <c r="K12" s="13"/>
      <c r="N12" s="13"/>
      <c r="O12" s="13"/>
      <c r="P12" s="13"/>
      <c r="S12" s="1"/>
    </row>
    <row r="13" spans="1:22" x14ac:dyDescent="0.25">
      <c r="A13" s="14">
        <v>2</v>
      </c>
      <c r="B13" s="15" t="s">
        <v>4</v>
      </c>
      <c r="C13" s="2">
        <f t="shared" ref="C13:C23" si="0">D13+E13</f>
        <v>114836.03999999998</v>
      </c>
      <c r="D13" s="2">
        <v>70897.299999999988</v>
      </c>
      <c r="E13" s="2">
        <v>43938.74</v>
      </c>
      <c r="F13" s="10"/>
      <c r="K13" s="13"/>
      <c r="L13" s="10"/>
      <c r="N13" s="13"/>
      <c r="O13" s="13"/>
      <c r="P13" s="13"/>
      <c r="S13" s="1"/>
    </row>
    <row r="14" spans="1:22" x14ac:dyDescent="0.25">
      <c r="A14" s="14">
        <v>3</v>
      </c>
      <c r="B14" s="15" t="s">
        <v>5</v>
      </c>
      <c r="C14" s="2">
        <f t="shared" si="0"/>
        <v>127139.92000000001</v>
      </c>
      <c r="D14" s="2">
        <v>78493.440000000002</v>
      </c>
      <c r="E14" s="2">
        <v>48646.48</v>
      </c>
      <c r="F14" s="10"/>
      <c r="K14" s="13"/>
      <c r="N14" s="13"/>
      <c r="O14" s="13"/>
      <c r="P14" s="13"/>
      <c r="S14" s="1"/>
      <c r="T14" s="4"/>
      <c r="U14" s="4"/>
      <c r="V14" s="13"/>
    </row>
    <row r="15" spans="1:22" x14ac:dyDescent="0.25">
      <c r="A15" s="14">
        <v>4</v>
      </c>
      <c r="B15" s="15" t="s">
        <v>6</v>
      </c>
      <c r="C15" s="2">
        <f t="shared" si="0"/>
        <v>123038.63</v>
      </c>
      <c r="D15" s="2">
        <v>75961.399999999994</v>
      </c>
      <c r="E15" s="2">
        <v>47077.23</v>
      </c>
      <c r="F15" s="10"/>
      <c r="K15" s="13"/>
      <c r="N15" s="13"/>
      <c r="O15" s="13"/>
      <c r="P15" s="13"/>
      <c r="S15" s="1"/>
      <c r="T15" s="4"/>
      <c r="U15" s="4"/>
      <c r="V15" s="13"/>
    </row>
    <row r="16" spans="1:22" x14ac:dyDescent="0.25">
      <c r="A16" s="14">
        <v>5</v>
      </c>
      <c r="B16" s="15" t="s">
        <v>7</v>
      </c>
      <c r="C16" s="2">
        <f t="shared" si="0"/>
        <v>127139.92000000001</v>
      </c>
      <c r="D16" s="2">
        <v>78493.440000000002</v>
      </c>
      <c r="E16" s="2">
        <v>48646.48</v>
      </c>
      <c r="F16" s="10"/>
      <c r="K16" s="13"/>
      <c r="N16" s="13"/>
      <c r="O16" s="13"/>
      <c r="P16" s="13"/>
      <c r="S16" s="1"/>
      <c r="T16" s="4"/>
      <c r="U16" s="4"/>
      <c r="V16" s="13"/>
    </row>
    <row r="17" spans="1:22" x14ac:dyDescent="0.25">
      <c r="A17" s="14">
        <v>6</v>
      </c>
      <c r="B17" s="15" t="s">
        <v>8</v>
      </c>
      <c r="C17" s="2">
        <f t="shared" si="0"/>
        <v>123038.63</v>
      </c>
      <c r="D17" s="2">
        <v>75961.399999999994</v>
      </c>
      <c r="E17" s="2">
        <v>47077.23</v>
      </c>
      <c r="F17" s="10"/>
      <c r="K17" s="13"/>
      <c r="N17" s="13"/>
      <c r="O17" s="13"/>
      <c r="P17" s="13"/>
      <c r="S17" s="1"/>
      <c r="T17" s="4"/>
      <c r="U17" s="4"/>
      <c r="V17" s="13"/>
    </row>
    <row r="18" spans="1:22" x14ac:dyDescent="0.25">
      <c r="A18" s="14">
        <v>7</v>
      </c>
      <c r="B18" s="15" t="s">
        <v>9</v>
      </c>
      <c r="C18" s="2">
        <f t="shared" si="0"/>
        <v>127139.92000000001</v>
      </c>
      <c r="D18" s="2">
        <v>78493.440000000002</v>
      </c>
      <c r="E18" s="2">
        <v>48646.48</v>
      </c>
      <c r="F18" s="10"/>
      <c r="K18" s="13"/>
      <c r="N18" s="13"/>
      <c r="O18" s="13"/>
      <c r="P18" s="13"/>
      <c r="S18" s="1"/>
      <c r="T18" s="4"/>
      <c r="U18" s="4"/>
      <c r="V18" s="13"/>
    </row>
    <row r="19" spans="1:22" x14ac:dyDescent="0.25">
      <c r="A19" s="14">
        <v>8</v>
      </c>
      <c r="B19" s="15" t="s">
        <v>10</v>
      </c>
      <c r="C19" s="2">
        <f t="shared" si="0"/>
        <v>127139.92000000001</v>
      </c>
      <c r="D19" s="2">
        <v>78493.440000000002</v>
      </c>
      <c r="E19" s="2">
        <v>48646.48</v>
      </c>
      <c r="F19" s="10"/>
      <c r="K19" s="13"/>
      <c r="N19" s="13"/>
      <c r="O19" s="13"/>
      <c r="P19" s="13"/>
      <c r="S19" s="1"/>
      <c r="T19" s="4"/>
      <c r="U19" s="4"/>
      <c r="V19" s="13"/>
    </row>
    <row r="20" spans="1:22" x14ac:dyDescent="0.25">
      <c r="A20" s="14">
        <v>9</v>
      </c>
      <c r="B20" s="15" t="s">
        <v>11</v>
      </c>
      <c r="C20" s="2">
        <f t="shared" si="0"/>
        <v>123038.63</v>
      </c>
      <c r="D20" s="2">
        <v>75961.399999999994</v>
      </c>
      <c r="E20" s="2">
        <v>47077.23</v>
      </c>
      <c r="F20" s="10"/>
      <c r="K20" s="13"/>
      <c r="N20" s="13"/>
      <c r="O20" s="13"/>
      <c r="P20" s="13"/>
      <c r="S20" s="1"/>
      <c r="T20" s="4"/>
      <c r="U20" s="4"/>
      <c r="V20" s="13"/>
    </row>
    <row r="21" spans="1:22" x14ac:dyDescent="0.25">
      <c r="A21" s="14">
        <v>10</v>
      </c>
      <c r="B21" s="15" t="s">
        <v>12</v>
      </c>
      <c r="C21" s="2">
        <f t="shared" si="0"/>
        <v>127139.92000000001</v>
      </c>
      <c r="D21" s="2">
        <v>78493.440000000002</v>
      </c>
      <c r="E21" s="2">
        <v>48646.48</v>
      </c>
      <c r="F21" s="10"/>
      <c r="K21" s="13"/>
      <c r="N21" s="13"/>
      <c r="O21" s="13"/>
      <c r="P21" s="13"/>
      <c r="S21" s="1"/>
      <c r="T21" s="4"/>
      <c r="U21" s="4"/>
      <c r="V21" s="13"/>
    </row>
    <row r="22" spans="1:22" x14ac:dyDescent="0.25">
      <c r="A22" s="14">
        <v>11</v>
      </c>
      <c r="B22" s="15" t="s">
        <v>13</v>
      </c>
      <c r="C22" s="2">
        <f t="shared" si="0"/>
        <v>123038.63</v>
      </c>
      <c r="D22" s="2">
        <v>75961.399999999994</v>
      </c>
      <c r="E22" s="2">
        <v>47077.23</v>
      </c>
      <c r="F22" s="10"/>
      <c r="K22" s="13"/>
      <c r="N22" s="13"/>
      <c r="O22" s="13"/>
      <c r="P22" s="13"/>
      <c r="S22" s="1"/>
      <c r="T22" s="4"/>
      <c r="U22" s="4"/>
      <c r="V22" s="13"/>
    </row>
    <row r="23" spans="1:22" x14ac:dyDescent="0.25">
      <c r="A23" s="14">
        <v>12</v>
      </c>
      <c r="B23" s="15" t="s">
        <v>14</v>
      </c>
      <c r="C23" s="2">
        <f t="shared" si="0"/>
        <v>127139.92000000001</v>
      </c>
      <c r="D23" s="2">
        <v>78493.440000000002</v>
      </c>
      <c r="E23" s="2">
        <v>48646.48</v>
      </c>
      <c r="F23" s="10"/>
      <c r="K23" s="13"/>
      <c r="N23" s="13"/>
      <c r="O23" s="13"/>
      <c r="P23" s="13"/>
      <c r="S23" s="1"/>
      <c r="T23" s="4"/>
      <c r="U23" s="4"/>
      <c r="V23" s="13"/>
    </row>
    <row r="24" spans="1:22" x14ac:dyDescent="0.25">
      <c r="A24" s="31" t="s">
        <v>0</v>
      </c>
      <c r="B24" s="31"/>
      <c r="C24" s="16">
        <f>SUM(C12:C23)</f>
        <v>1496970</v>
      </c>
      <c r="D24" s="16">
        <f>SUM(D12:D23)</f>
        <v>924196.98</v>
      </c>
      <c r="E24" s="16">
        <f>SUM(E12:E23)</f>
        <v>572773.0199999999</v>
      </c>
      <c r="F24" s="10"/>
      <c r="K24" s="13"/>
      <c r="N24" s="13"/>
      <c r="O24" s="13"/>
      <c r="P24" s="13"/>
      <c r="S24" s="1"/>
      <c r="T24" s="4"/>
      <c r="U24" s="4"/>
      <c r="V24" s="13"/>
    </row>
    <row r="25" spans="1:22" x14ac:dyDescent="0.25">
      <c r="C25" s="17"/>
      <c r="D25" s="17"/>
      <c r="N25" s="13"/>
      <c r="T25" s="13"/>
    </row>
    <row r="26" spans="1:22" ht="37.5" customHeight="1" x14ac:dyDescent="0.3">
      <c r="A26" s="32" t="s">
        <v>21</v>
      </c>
      <c r="B26" s="32"/>
      <c r="C26" s="32"/>
      <c r="D26" s="32"/>
      <c r="E26" s="32"/>
      <c r="N26" s="13"/>
      <c r="T26" s="13"/>
    </row>
    <row r="27" spans="1:22" ht="18.75" x14ac:dyDescent="0.3">
      <c r="B27" s="25"/>
      <c r="C27" s="25"/>
      <c r="D27" s="25"/>
      <c r="E27" s="25"/>
      <c r="N27" s="13"/>
      <c r="T27" s="13"/>
    </row>
    <row r="28" spans="1:22" x14ac:dyDescent="0.25">
      <c r="A28" s="33" t="s">
        <v>1</v>
      </c>
      <c r="B28" s="33" t="s">
        <v>3</v>
      </c>
      <c r="C28" s="34" t="s">
        <v>15</v>
      </c>
      <c r="D28" s="30" t="s">
        <v>18</v>
      </c>
      <c r="E28" s="30"/>
      <c r="J28" s="10"/>
      <c r="K28" s="10"/>
      <c r="T28" s="13"/>
    </row>
    <row r="29" spans="1:22" ht="63" x14ac:dyDescent="0.25">
      <c r="A29" s="33"/>
      <c r="B29" s="33"/>
      <c r="C29" s="34"/>
      <c r="D29" s="11" t="s">
        <v>17</v>
      </c>
      <c r="E29" s="26" t="s">
        <v>16</v>
      </c>
      <c r="F29" s="3"/>
      <c r="J29" s="10"/>
      <c r="K29" s="10"/>
      <c r="T29" s="13"/>
    </row>
    <row r="30" spans="1:22" x14ac:dyDescent="0.25">
      <c r="A30" s="14">
        <v>1</v>
      </c>
      <c r="B30" s="15" t="s">
        <v>2</v>
      </c>
      <c r="C30" s="2">
        <f>D30+E30</f>
        <v>206207.75</v>
      </c>
      <c r="D30" s="2">
        <v>127308.22</v>
      </c>
      <c r="E30" s="2">
        <v>78899.53</v>
      </c>
      <c r="F30" s="7"/>
      <c r="G30" s="7"/>
      <c r="H30" s="7"/>
      <c r="K30" s="13"/>
      <c r="N30" s="13"/>
      <c r="O30" s="13"/>
      <c r="P30" s="13"/>
      <c r="T30" s="13"/>
    </row>
    <row r="31" spans="1:22" x14ac:dyDescent="0.25">
      <c r="A31" s="14">
        <v>2</v>
      </c>
      <c r="B31" s="15" t="s">
        <v>4</v>
      </c>
      <c r="C31" s="2">
        <f t="shared" ref="C31:C41" si="1">D31+E31</f>
        <v>186252.19</v>
      </c>
      <c r="D31" s="2">
        <v>114988.06</v>
      </c>
      <c r="E31" s="2">
        <v>71264.13</v>
      </c>
      <c r="K31" s="13"/>
      <c r="L31" s="10"/>
      <c r="N31" s="13"/>
      <c r="O31" s="13"/>
      <c r="P31" s="13"/>
      <c r="T31" s="13"/>
    </row>
    <row r="32" spans="1:22" x14ac:dyDescent="0.25">
      <c r="A32" s="14">
        <v>3</v>
      </c>
      <c r="B32" s="15" t="s">
        <v>5</v>
      </c>
      <c r="C32" s="2">
        <f t="shared" si="1"/>
        <v>206207.75</v>
      </c>
      <c r="D32" s="2">
        <v>127308.22</v>
      </c>
      <c r="E32" s="2">
        <v>78899.53</v>
      </c>
      <c r="K32" s="13"/>
      <c r="N32" s="13"/>
      <c r="O32" s="13"/>
      <c r="P32" s="13"/>
      <c r="T32" s="13"/>
    </row>
    <row r="33" spans="1:20" x14ac:dyDescent="0.25">
      <c r="A33" s="14">
        <v>4</v>
      </c>
      <c r="B33" s="15" t="s">
        <v>6</v>
      </c>
      <c r="C33" s="2">
        <f>D33+E33</f>
        <v>199555.89</v>
      </c>
      <c r="D33" s="2">
        <v>123201.5</v>
      </c>
      <c r="E33" s="2">
        <v>76354.39</v>
      </c>
      <c r="K33" s="13"/>
      <c r="N33" s="13"/>
      <c r="O33" s="13"/>
      <c r="P33" s="13"/>
      <c r="T33" s="13"/>
    </row>
    <row r="34" spans="1:20" x14ac:dyDescent="0.25">
      <c r="A34" s="14">
        <v>5</v>
      </c>
      <c r="B34" s="15" t="s">
        <v>7</v>
      </c>
      <c r="C34" s="2">
        <f t="shared" si="1"/>
        <v>206207.75</v>
      </c>
      <c r="D34" s="2">
        <v>127308.22</v>
      </c>
      <c r="E34" s="2">
        <v>78899.53</v>
      </c>
      <c r="K34" s="13"/>
      <c r="N34" s="13"/>
      <c r="O34" s="13"/>
      <c r="P34" s="13"/>
      <c r="T34" s="13"/>
    </row>
    <row r="35" spans="1:20" x14ac:dyDescent="0.25">
      <c r="A35" s="14">
        <v>6</v>
      </c>
      <c r="B35" s="15" t="s">
        <v>8</v>
      </c>
      <c r="C35" s="2">
        <f t="shared" si="1"/>
        <v>199555.89</v>
      </c>
      <c r="D35" s="2">
        <v>123201.5</v>
      </c>
      <c r="E35" s="2">
        <v>76354.39</v>
      </c>
      <c r="K35" s="13"/>
      <c r="N35" s="13"/>
      <c r="O35" s="13"/>
      <c r="P35" s="13"/>
      <c r="T35" s="13"/>
    </row>
    <row r="36" spans="1:20" x14ac:dyDescent="0.25">
      <c r="A36" s="14">
        <v>7</v>
      </c>
      <c r="B36" s="15" t="s">
        <v>9</v>
      </c>
      <c r="C36" s="2">
        <f t="shared" si="1"/>
        <v>206207.75</v>
      </c>
      <c r="D36" s="2">
        <v>127308.22</v>
      </c>
      <c r="E36" s="2">
        <v>78899.53</v>
      </c>
      <c r="K36" s="13"/>
      <c r="N36" s="13"/>
      <c r="O36" s="13"/>
      <c r="P36" s="13"/>
      <c r="T36" s="13"/>
    </row>
    <row r="37" spans="1:20" x14ac:dyDescent="0.25">
      <c r="A37" s="14">
        <v>8</v>
      </c>
      <c r="B37" s="15" t="s">
        <v>10</v>
      </c>
      <c r="C37" s="2">
        <f t="shared" si="1"/>
        <v>206207.75</v>
      </c>
      <c r="D37" s="2">
        <v>127308.22</v>
      </c>
      <c r="E37" s="2">
        <v>78899.53</v>
      </c>
      <c r="K37" s="13"/>
      <c r="N37" s="13"/>
      <c r="O37" s="13"/>
      <c r="P37" s="13"/>
      <c r="T37" s="13"/>
    </row>
    <row r="38" spans="1:20" x14ac:dyDescent="0.25">
      <c r="A38" s="14">
        <v>9</v>
      </c>
      <c r="B38" s="15" t="s">
        <v>11</v>
      </c>
      <c r="C38" s="2">
        <f t="shared" si="1"/>
        <v>199555.89</v>
      </c>
      <c r="D38" s="2">
        <v>123201.5</v>
      </c>
      <c r="E38" s="2">
        <v>76354.39</v>
      </c>
      <c r="K38" s="13"/>
      <c r="N38" s="13"/>
      <c r="O38" s="13"/>
      <c r="P38" s="13"/>
      <c r="T38" s="13"/>
    </row>
    <row r="39" spans="1:20" x14ac:dyDescent="0.25">
      <c r="A39" s="14">
        <v>10</v>
      </c>
      <c r="B39" s="15" t="s">
        <v>12</v>
      </c>
      <c r="C39" s="2">
        <f t="shared" si="1"/>
        <v>206207.75</v>
      </c>
      <c r="D39" s="2">
        <v>127308.22</v>
      </c>
      <c r="E39" s="2">
        <v>78899.53</v>
      </c>
      <c r="K39" s="13"/>
      <c r="N39" s="13"/>
      <c r="O39" s="13"/>
      <c r="P39" s="13"/>
      <c r="T39" s="13"/>
    </row>
    <row r="40" spans="1:20" x14ac:dyDescent="0.25">
      <c r="A40" s="14">
        <v>11</v>
      </c>
      <c r="B40" s="15" t="s">
        <v>13</v>
      </c>
      <c r="C40" s="2">
        <f t="shared" si="1"/>
        <v>199555.89</v>
      </c>
      <c r="D40" s="2">
        <v>123201.5</v>
      </c>
      <c r="E40" s="2">
        <v>76354.39</v>
      </c>
      <c r="K40" s="13"/>
      <c r="N40" s="13"/>
      <c r="O40" s="13"/>
      <c r="P40" s="13"/>
      <c r="T40" s="13"/>
    </row>
    <row r="41" spans="1:20" x14ac:dyDescent="0.25">
      <c r="A41" s="14">
        <v>12</v>
      </c>
      <c r="B41" s="15" t="s">
        <v>14</v>
      </c>
      <c r="C41" s="2">
        <f t="shared" si="1"/>
        <v>206207.75</v>
      </c>
      <c r="D41" s="2">
        <v>127308.22</v>
      </c>
      <c r="E41" s="2">
        <v>78899.53</v>
      </c>
      <c r="K41" s="13"/>
      <c r="N41" s="13"/>
      <c r="O41" s="13"/>
      <c r="P41" s="13"/>
      <c r="T41" s="13"/>
    </row>
    <row r="42" spans="1:20" x14ac:dyDescent="0.25">
      <c r="A42" s="31" t="s">
        <v>0</v>
      </c>
      <c r="B42" s="31"/>
      <c r="C42" s="16">
        <f>SUM(C30:C41)</f>
        <v>2427930</v>
      </c>
      <c r="D42" s="16">
        <f>SUM(D30:D41)</f>
        <v>1498951.5999999999</v>
      </c>
      <c r="E42" s="16">
        <f>SUM(E30:E41)</f>
        <v>928978.40000000014</v>
      </c>
      <c r="K42" s="13"/>
      <c r="N42" s="13"/>
      <c r="O42" s="13"/>
      <c r="P42" s="13"/>
      <c r="T42" s="13"/>
    </row>
    <row r="43" spans="1:20" x14ac:dyDescent="0.25">
      <c r="A43" s="27"/>
      <c r="B43" s="27"/>
      <c r="C43" s="28"/>
      <c r="D43" s="28"/>
      <c r="E43" s="28"/>
      <c r="N43" s="13"/>
      <c r="T43" s="13"/>
    </row>
    <row r="44" spans="1:20" ht="36" customHeight="1" x14ac:dyDescent="0.3">
      <c r="A44" s="32" t="s">
        <v>22</v>
      </c>
      <c r="B44" s="32"/>
      <c r="C44" s="32"/>
      <c r="D44" s="32"/>
      <c r="E44" s="32"/>
    </row>
    <row r="45" spans="1:20" ht="18.75" x14ac:dyDescent="0.3">
      <c r="B45" s="6"/>
      <c r="C45" s="6"/>
      <c r="D45" s="6"/>
      <c r="E45" s="6"/>
    </row>
    <row r="46" spans="1:20" ht="15.75" customHeight="1" x14ac:dyDescent="0.25">
      <c r="A46" s="33" t="s">
        <v>1</v>
      </c>
      <c r="B46" s="33" t="s">
        <v>3</v>
      </c>
      <c r="C46" s="34" t="s">
        <v>15</v>
      </c>
      <c r="D46" s="30" t="s">
        <v>18</v>
      </c>
      <c r="E46" s="30"/>
      <c r="J46" s="10"/>
      <c r="K46" s="10"/>
    </row>
    <row r="47" spans="1:20" ht="63" x14ac:dyDescent="0.25">
      <c r="A47" s="33"/>
      <c r="B47" s="33"/>
      <c r="C47" s="34"/>
      <c r="D47" s="11" t="s">
        <v>17</v>
      </c>
      <c r="E47" s="12" t="s">
        <v>16</v>
      </c>
      <c r="F47" s="13"/>
      <c r="J47" s="10"/>
      <c r="K47" s="10"/>
    </row>
    <row r="48" spans="1:20" x14ac:dyDescent="0.25">
      <c r="A48" s="14">
        <v>1</v>
      </c>
      <c r="B48" s="15" t="s">
        <v>2</v>
      </c>
      <c r="C48" s="2">
        <f>D48+E48</f>
        <v>612691.64</v>
      </c>
      <c r="D48" s="2">
        <v>476631.26</v>
      </c>
      <c r="E48" s="2">
        <v>136060.38</v>
      </c>
      <c r="F48" s="7"/>
      <c r="G48" s="7"/>
      <c r="H48" s="7"/>
      <c r="I48" s="7"/>
      <c r="K48" s="13"/>
      <c r="N48" s="13"/>
      <c r="O48" s="13"/>
      <c r="P48" s="13"/>
    </row>
    <row r="49" spans="1:16" ht="15" customHeight="1" x14ac:dyDescent="0.25">
      <c r="A49" s="14">
        <v>2</v>
      </c>
      <c r="B49" s="18" t="s">
        <v>4</v>
      </c>
      <c r="C49" s="2">
        <f t="shared" ref="C49:C59" si="2">D49+E49</f>
        <v>553398.91999999993</v>
      </c>
      <c r="D49" s="2">
        <v>430505.67</v>
      </c>
      <c r="E49" s="2">
        <v>122893.25</v>
      </c>
      <c r="F49" s="10"/>
      <c r="K49" s="13"/>
      <c r="L49" s="10"/>
      <c r="N49" s="13"/>
      <c r="O49" s="13"/>
      <c r="P49" s="13"/>
    </row>
    <row r="50" spans="1:16" x14ac:dyDescent="0.25">
      <c r="A50" s="19">
        <v>3</v>
      </c>
      <c r="B50" s="15" t="s">
        <v>5</v>
      </c>
      <c r="C50" s="2">
        <f t="shared" si="2"/>
        <v>612691.64</v>
      </c>
      <c r="D50" s="2">
        <v>476631.26</v>
      </c>
      <c r="E50" s="2">
        <v>136060.38</v>
      </c>
      <c r="F50" s="10"/>
      <c r="K50" s="13"/>
      <c r="N50" s="13"/>
      <c r="O50" s="13"/>
      <c r="P50" s="13"/>
    </row>
    <row r="51" spans="1:16" x14ac:dyDescent="0.25">
      <c r="A51" s="19">
        <v>4</v>
      </c>
      <c r="B51" s="15" t="s">
        <v>6</v>
      </c>
      <c r="C51" s="2">
        <f t="shared" si="2"/>
        <v>592927.4</v>
      </c>
      <c r="D51" s="2">
        <v>461256.07</v>
      </c>
      <c r="E51" s="2">
        <v>131671.32999999999</v>
      </c>
      <c r="F51" s="10"/>
      <c r="K51" s="13"/>
      <c r="N51" s="13"/>
      <c r="O51" s="13"/>
      <c r="P51" s="13"/>
    </row>
    <row r="52" spans="1:16" x14ac:dyDescent="0.25">
      <c r="A52" s="19">
        <v>5</v>
      </c>
      <c r="B52" s="15" t="s">
        <v>7</v>
      </c>
      <c r="C52" s="2">
        <f t="shared" si="2"/>
        <v>612691.64</v>
      </c>
      <c r="D52" s="2">
        <v>476631.26</v>
      </c>
      <c r="E52" s="2">
        <v>136060.38</v>
      </c>
      <c r="F52" s="10"/>
      <c r="K52" s="13"/>
      <c r="N52" s="13"/>
      <c r="O52" s="13"/>
      <c r="P52" s="13"/>
    </row>
    <row r="53" spans="1:16" x14ac:dyDescent="0.25">
      <c r="A53" s="19">
        <v>6</v>
      </c>
      <c r="B53" s="15" t="s">
        <v>8</v>
      </c>
      <c r="C53" s="2">
        <f t="shared" si="2"/>
        <v>592927.4</v>
      </c>
      <c r="D53" s="2">
        <v>461256.07</v>
      </c>
      <c r="E53" s="2">
        <v>131671.32999999999</v>
      </c>
      <c r="F53" s="10"/>
      <c r="K53" s="13"/>
      <c r="N53" s="13"/>
      <c r="O53" s="13"/>
      <c r="P53" s="13"/>
    </row>
    <row r="54" spans="1:16" x14ac:dyDescent="0.25">
      <c r="A54" s="19">
        <v>7</v>
      </c>
      <c r="B54" s="15" t="s">
        <v>9</v>
      </c>
      <c r="C54" s="2">
        <f t="shared" si="2"/>
        <v>612691.64</v>
      </c>
      <c r="D54" s="2">
        <v>476631.26</v>
      </c>
      <c r="E54" s="2">
        <v>136060.38</v>
      </c>
      <c r="F54" s="10"/>
      <c r="K54" s="13"/>
      <c r="N54" s="13"/>
      <c r="O54" s="13"/>
      <c r="P54" s="13"/>
    </row>
    <row r="55" spans="1:16" x14ac:dyDescent="0.25">
      <c r="A55" s="19">
        <v>8</v>
      </c>
      <c r="B55" s="15" t="s">
        <v>10</v>
      </c>
      <c r="C55" s="2">
        <f t="shared" si="2"/>
        <v>612691.64</v>
      </c>
      <c r="D55" s="2">
        <v>476631.26</v>
      </c>
      <c r="E55" s="2">
        <v>136060.38</v>
      </c>
      <c r="F55" s="10"/>
      <c r="K55" s="13"/>
      <c r="N55" s="13"/>
      <c r="O55" s="13"/>
      <c r="P55" s="13"/>
    </row>
    <row r="56" spans="1:16" x14ac:dyDescent="0.25">
      <c r="A56" s="19">
        <v>9</v>
      </c>
      <c r="B56" s="15" t="s">
        <v>11</v>
      </c>
      <c r="C56" s="2">
        <f t="shared" si="2"/>
        <v>592927.4</v>
      </c>
      <c r="D56" s="2">
        <v>461256.07</v>
      </c>
      <c r="E56" s="2">
        <v>131671.32999999999</v>
      </c>
      <c r="F56" s="10"/>
      <c r="K56" s="13"/>
      <c r="N56" s="13"/>
      <c r="O56" s="13"/>
      <c r="P56" s="13"/>
    </row>
    <row r="57" spans="1:16" x14ac:dyDescent="0.25">
      <c r="A57" s="19">
        <v>10</v>
      </c>
      <c r="B57" s="15" t="s">
        <v>12</v>
      </c>
      <c r="C57" s="2">
        <f t="shared" si="2"/>
        <v>612691.64</v>
      </c>
      <c r="D57" s="2">
        <v>476631.26</v>
      </c>
      <c r="E57" s="2">
        <v>136060.38</v>
      </c>
      <c r="F57" s="10"/>
      <c r="K57" s="13"/>
      <c r="N57" s="13"/>
      <c r="O57" s="13"/>
      <c r="P57" s="13"/>
    </row>
    <row r="58" spans="1:16" x14ac:dyDescent="0.25">
      <c r="A58" s="19">
        <v>11</v>
      </c>
      <c r="B58" s="15" t="s">
        <v>13</v>
      </c>
      <c r="C58" s="2">
        <f t="shared" si="2"/>
        <v>592927.4</v>
      </c>
      <c r="D58" s="2">
        <v>461256.07</v>
      </c>
      <c r="E58" s="2">
        <v>131671.32999999999</v>
      </c>
      <c r="F58" s="10"/>
      <c r="K58" s="13"/>
      <c r="N58" s="13"/>
      <c r="O58" s="13"/>
      <c r="P58" s="13"/>
    </row>
    <row r="59" spans="1:16" x14ac:dyDescent="0.25">
      <c r="A59" s="19">
        <v>12</v>
      </c>
      <c r="B59" s="15" t="s">
        <v>14</v>
      </c>
      <c r="C59" s="2">
        <f t="shared" si="2"/>
        <v>612691.64</v>
      </c>
      <c r="D59" s="2">
        <v>476631.26</v>
      </c>
      <c r="E59" s="2">
        <v>136060.38</v>
      </c>
      <c r="F59" s="10"/>
      <c r="K59" s="13"/>
      <c r="N59" s="13"/>
      <c r="O59" s="13"/>
      <c r="P59" s="13"/>
    </row>
    <row r="60" spans="1:16" x14ac:dyDescent="0.25">
      <c r="A60" s="31" t="s">
        <v>0</v>
      </c>
      <c r="B60" s="35"/>
      <c r="C60" s="20">
        <f>SUM(C48:C59)</f>
        <v>7213950</v>
      </c>
      <c r="D60" s="16">
        <f>SUM(D48:D59)</f>
        <v>5611948.7699999996</v>
      </c>
      <c r="E60" s="16">
        <f>SUM(E48:E59)</f>
        <v>1602001.23</v>
      </c>
      <c r="F60" s="10"/>
      <c r="K60" s="13"/>
      <c r="N60" s="13"/>
      <c r="O60" s="13"/>
      <c r="P60" s="13"/>
    </row>
    <row r="61" spans="1:16" x14ac:dyDescent="0.25">
      <c r="N61" s="13"/>
    </row>
    <row r="62" spans="1:16" ht="36.75" customHeight="1" x14ac:dyDescent="0.3">
      <c r="A62" s="32" t="s">
        <v>23</v>
      </c>
      <c r="B62" s="32"/>
      <c r="C62" s="32"/>
      <c r="D62" s="32"/>
      <c r="E62" s="32"/>
    </row>
    <row r="63" spans="1:16" ht="18.75" x14ac:dyDescent="0.3">
      <c r="B63" s="6"/>
      <c r="C63" s="6"/>
      <c r="D63" s="6"/>
      <c r="E63" s="6"/>
    </row>
    <row r="64" spans="1:16" ht="15.75" customHeight="1" x14ac:dyDescent="0.25">
      <c r="A64" s="33" t="s">
        <v>1</v>
      </c>
      <c r="B64" s="33" t="s">
        <v>3</v>
      </c>
      <c r="C64" s="34" t="s">
        <v>15</v>
      </c>
      <c r="D64" s="30" t="s">
        <v>18</v>
      </c>
      <c r="E64" s="30"/>
      <c r="J64" s="3"/>
      <c r="K64" s="3"/>
      <c r="L64" s="3"/>
      <c r="M64" s="1"/>
      <c r="N64" s="1"/>
      <c r="O64" s="1"/>
    </row>
    <row r="65" spans="1:34" ht="63" x14ac:dyDescent="0.25">
      <c r="A65" s="33"/>
      <c r="B65" s="33"/>
      <c r="C65" s="34"/>
      <c r="D65" s="11" t="s">
        <v>17</v>
      </c>
      <c r="E65" s="12" t="s">
        <v>16</v>
      </c>
      <c r="F65" s="13"/>
      <c r="J65" s="3"/>
      <c r="K65" s="3"/>
      <c r="L65" s="1"/>
      <c r="M65" s="1"/>
      <c r="N65" s="1"/>
      <c r="O65" s="1"/>
    </row>
    <row r="66" spans="1:34" x14ac:dyDescent="0.25">
      <c r="A66" s="14">
        <v>1</v>
      </c>
      <c r="B66" s="15" t="s">
        <v>2</v>
      </c>
      <c r="C66" s="2">
        <f>D66+E66</f>
        <v>737102.71</v>
      </c>
      <c r="D66" s="2">
        <v>427775.86</v>
      </c>
      <c r="E66" s="2">
        <v>309326.84999999998</v>
      </c>
      <c r="F66" s="7"/>
      <c r="G66" s="7"/>
      <c r="H66" s="7"/>
      <c r="I66" s="7"/>
      <c r="K66" s="13"/>
      <c r="N66" s="13"/>
      <c r="O66" s="13"/>
      <c r="P66" s="13"/>
    </row>
    <row r="67" spans="1:34" x14ac:dyDescent="0.25">
      <c r="A67" s="14">
        <v>2</v>
      </c>
      <c r="B67" s="15" t="s">
        <v>4</v>
      </c>
      <c r="C67" s="2">
        <f t="shared" ref="C67:C77" si="3">D67+E67</f>
        <v>665770.18999999994</v>
      </c>
      <c r="D67" s="2">
        <v>386378.19</v>
      </c>
      <c r="E67" s="2">
        <v>279392</v>
      </c>
      <c r="F67" s="13"/>
      <c r="K67" s="13"/>
      <c r="L67" s="10"/>
      <c r="N67" s="13"/>
      <c r="O67" s="13"/>
      <c r="P67" s="13"/>
    </row>
    <row r="68" spans="1:34" x14ac:dyDescent="0.25">
      <c r="A68" s="14">
        <v>3</v>
      </c>
      <c r="B68" s="15" t="s">
        <v>5</v>
      </c>
      <c r="C68" s="2">
        <f t="shared" si="3"/>
        <v>737102.71</v>
      </c>
      <c r="D68" s="2">
        <v>427775.86</v>
      </c>
      <c r="E68" s="2">
        <v>309326.84999999998</v>
      </c>
      <c r="F68" s="10"/>
      <c r="K68" s="13"/>
      <c r="N68" s="13"/>
      <c r="O68" s="13"/>
      <c r="P68" s="13"/>
    </row>
    <row r="69" spans="1:34" x14ac:dyDescent="0.25">
      <c r="A69" s="14">
        <v>4</v>
      </c>
      <c r="B69" s="15" t="s">
        <v>6</v>
      </c>
      <c r="C69" s="2">
        <f t="shared" si="3"/>
        <v>713325.21</v>
      </c>
      <c r="D69" s="2">
        <v>413976.64</v>
      </c>
      <c r="E69" s="2">
        <v>299348.57</v>
      </c>
      <c r="F69" s="10"/>
      <c r="K69" s="13"/>
      <c r="N69" s="13"/>
      <c r="O69" s="13"/>
      <c r="P69" s="13"/>
    </row>
    <row r="70" spans="1:34" x14ac:dyDescent="0.25">
      <c r="A70" s="14">
        <v>5</v>
      </c>
      <c r="B70" s="15" t="s">
        <v>7</v>
      </c>
      <c r="C70" s="2">
        <f t="shared" si="3"/>
        <v>737102.71</v>
      </c>
      <c r="D70" s="2">
        <v>427775.86</v>
      </c>
      <c r="E70" s="2">
        <v>309326.84999999998</v>
      </c>
      <c r="F70" s="10"/>
      <c r="K70" s="13"/>
      <c r="N70" s="13"/>
      <c r="O70" s="13"/>
      <c r="P70" s="13"/>
    </row>
    <row r="71" spans="1:34" x14ac:dyDescent="0.25">
      <c r="A71" s="14">
        <v>6</v>
      </c>
      <c r="B71" s="15" t="s">
        <v>8</v>
      </c>
      <c r="C71" s="2">
        <f t="shared" si="3"/>
        <v>713325.21</v>
      </c>
      <c r="D71" s="2">
        <v>413976.64</v>
      </c>
      <c r="E71" s="2">
        <v>299348.57</v>
      </c>
      <c r="F71" s="10"/>
      <c r="K71" s="13"/>
      <c r="N71" s="13"/>
      <c r="O71" s="13"/>
      <c r="P71" s="13"/>
    </row>
    <row r="72" spans="1:34" x14ac:dyDescent="0.25">
      <c r="A72" s="14">
        <v>7</v>
      </c>
      <c r="B72" s="15" t="s">
        <v>9</v>
      </c>
      <c r="C72" s="2">
        <f t="shared" si="3"/>
        <v>737102.71</v>
      </c>
      <c r="D72" s="2">
        <v>427775.86</v>
      </c>
      <c r="E72" s="2">
        <v>309326.84999999998</v>
      </c>
      <c r="F72" s="10"/>
      <c r="K72" s="13"/>
      <c r="N72" s="13"/>
      <c r="O72" s="13"/>
      <c r="P72" s="13"/>
    </row>
    <row r="73" spans="1:34" x14ac:dyDescent="0.25">
      <c r="A73" s="14">
        <v>8</v>
      </c>
      <c r="B73" s="15" t="s">
        <v>10</v>
      </c>
      <c r="C73" s="2">
        <f t="shared" si="3"/>
        <v>737102.71</v>
      </c>
      <c r="D73" s="2">
        <v>427775.86</v>
      </c>
      <c r="E73" s="2">
        <v>309326.84999999998</v>
      </c>
      <c r="F73" s="10"/>
      <c r="K73" s="13"/>
      <c r="N73" s="13"/>
      <c r="O73" s="13"/>
      <c r="P73" s="13"/>
    </row>
    <row r="74" spans="1:34" x14ac:dyDescent="0.25">
      <c r="A74" s="14">
        <v>9</v>
      </c>
      <c r="B74" s="15" t="s">
        <v>11</v>
      </c>
      <c r="C74" s="2">
        <f t="shared" si="3"/>
        <v>713325.21</v>
      </c>
      <c r="D74" s="2">
        <v>413976.64</v>
      </c>
      <c r="E74" s="2">
        <v>299348.57</v>
      </c>
      <c r="F74" s="10"/>
      <c r="K74" s="13"/>
      <c r="N74" s="13"/>
      <c r="O74" s="13"/>
      <c r="P74" s="13"/>
    </row>
    <row r="75" spans="1:34" x14ac:dyDescent="0.25">
      <c r="A75" s="14">
        <v>10</v>
      </c>
      <c r="B75" s="15" t="s">
        <v>12</v>
      </c>
      <c r="C75" s="2">
        <f t="shared" si="3"/>
        <v>737102.71</v>
      </c>
      <c r="D75" s="2">
        <v>427775.86</v>
      </c>
      <c r="E75" s="2">
        <v>309326.84999999998</v>
      </c>
      <c r="F75" s="10"/>
      <c r="K75" s="13"/>
      <c r="N75" s="13"/>
      <c r="O75" s="13"/>
      <c r="P75" s="13"/>
    </row>
    <row r="76" spans="1:34" x14ac:dyDescent="0.25">
      <c r="A76" s="14">
        <v>11</v>
      </c>
      <c r="B76" s="15" t="s">
        <v>13</v>
      </c>
      <c r="C76" s="2">
        <f t="shared" si="3"/>
        <v>713325.21</v>
      </c>
      <c r="D76" s="2">
        <v>413976.64</v>
      </c>
      <c r="E76" s="2">
        <v>299348.57</v>
      </c>
      <c r="F76" s="10"/>
      <c r="K76" s="13"/>
      <c r="N76" s="13"/>
      <c r="O76" s="13"/>
      <c r="P76" s="13"/>
    </row>
    <row r="77" spans="1:34" x14ac:dyDescent="0.25">
      <c r="A77" s="14">
        <v>12</v>
      </c>
      <c r="B77" s="15" t="s">
        <v>14</v>
      </c>
      <c r="C77" s="2">
        <f t="shared" si="3"/>
        <v>737102.71</v>
      </c>
      <c r="D77" s="2">
        <v>427775.86</v>
      </c>
      <c r="E77" s="2">
        <v>309326.84999999998</v>
      </c>
      <c r="F77" s="10"/>
      <c r="K77" s="13"/>
      <c r="N77" s="13"/>
      <c r="O77" s="13"/>
      <c r="P77" s="13"/>
    </row>
    <row r="78" spans="1:34" x14ac:dyDescent="0.25">
      <c r="A78" s="31" t="s">
        <v>0</v>
      </c>
      <c r="B78" s="31"/>
      <c r="C78" s="16">
        <f>SUM(C66:C77)</f>
        <v>8678790</v>
      </c>
      <c r="D78" s="16">
        <f t="shared" ref="D78:E78" si="4">SUM(D66:D77)</f>
        <v>5036715.7700000005</v>
      </c>
      <c r="E78" s="16">
        <f t="shared" si="4"/>
        <v>3642074.23</v>
      </c>
      <c r="F78" s="10"/>
      <c r="K78" s="13"/>
      <c r="N78" s="13"/>
      <c r="O78" s="13"/>
      <c r="P78" s="13"/>
    </row>
    <row r="79" spans="1:34" x14ac:dyDescent="0.25">
      <c r="J79" s="1"/>
      <c r="K79" s="1"/>
      <c r="L79" s="1"/>
      <c r="M79" s="1"/>
      <c r="N79" s="4"/>
      <c r="O79" s="1"/>
    </row>
    <row r="80" spans="1:34" ht="36.75" customHeight="1" x14ac:dyDescent="0.3">
      <c r="A80" s="32" t="s">
        <v>24</v>
      </c>
      <c r="B80" s="32"/>
      <c r="C80" s="32"/>
      <c r="D80" s="32"/>
      <c r="E80" s="32"/>
      <c r="J80" s="1"/>
      <c r="K80" s="1"/>
      <c r="L80" s="1"/>
      <c r="M80" s="1"/>
      <c r="N80" s="4"/>
      <c r="O80" s="1"/>
      <c r="AB80" s="3"/>
      <c r="AG80" s="3"/>
      <c r="AH80" s="3"/>
    </row>
    <row r="81" spans="1:35" ht="18.75" x14ac:dyDescent="0.3">
      <c r="B81" s="6"/>
      <c r="C81" s="6"/>
      <c r="D81" s="6"/>
      <c r="E81" s="6"/>
      <c r="J81" s="1"/>
      <c r="K81" s="1"/>
      <c r="L81" s="1"/>
      <c r="M81" s="1"/>
      <c r="N81" s="1"/>
      <c r="O81" s="1"/>
      <c r="Z81" s="3"/>
      <c r="AA81" s="3"/>
      <c r="AB81" s="3"/>
      <c r="AF81" s="3"/>
      <c r="AG81" s="3"/>
      <c r="AH81" s="3"/>
      <c r="AI81" s="3"/>
    </row>
    <row r="82" spans="1:35" ht="15.75" customHeight="1" x14ac:dyDescent="0.25">
      <c r="A82" s="33" t="s">
        <v>1</v>
      </c>
      <c r="B82" s="33" t="s">
        <v>3</v>
      </c>
      <c r="C82" s="34" t="s">
        <v>15</v>
      </c>
      <c r="D82" s="30" t="s">
        <v>18</v>
      </c>
      <c r="E82" s="30"/>
      <c r="J82" s="3"/>
      <c r="K82" s="3"/>
      <c r="L82" s="3"/>
      <c r="M82" s="1"/>
      <c r="N82" s="1"/>
      <c r="O82" s="1"/>
      <c r="T82" s="3"/>
      <c r="U82" s="3"/>
      <c r="V82" s="3"/>
      <c r="Z82" s="3"/>
      <c r="AA82" s="3"/>
      <c r="AB82" s="10"/>
    </row>
    <row r="83" spans="1:35" ht="63" x14ac:dyDescent="0.25">
      <c r="A83" s="33"/>
      <c r="B83" s="33"/>
      <c r="C83" s="34"/>
      <c r="D83" s="11" t="s">
        <v>17</v>
      </c>
      <c r="E83" s="12" t="s">
        <v>16</v>
      </c>
      <c r="F83" s="13"/>
      <c r="J83" s="3"/>
      <c r="K83" s="3"/>
      <c r="L83" s="1"/>
      <c r="M83" s="1"/>
      <c r="N83" s="1"/>
      <c r="O83" s="1"/>
      <c r="T83" s="1"/>
      <c r="U83" s="1"/>
      <c r="Z83" s="1"/>
      <c r="AA83" s="1"/>
      <c r="AF83" s="1"/>
      <c r="AG83" s="1"/>
    </row>
    <row r="84" spans="1:35" x14ac:dyDescent="0.25">
      <c r="A84" s="14">
        <v>1</v>
      </c>
      <c r="B84" s="15" t="s">
        <v>2</v>
      </c>
      <c r="C84" s="2">
        <f>D84+E84</f>
        <v>1148078.6299999999</v>
      </c>
      <c r="D84" s="2">
        <v>1114570.96</v>
      </c>
      <c r="E84" s="2">
        <v>33507.67</v>
      </c>
      <c r="F84" s="7"/>
      <c r="G84" s="7"/>
      <c r="H84" s="7"/>
      <c r="I84" s="7"/>
      <c r="K84" s="13"/>
      <c r="N84" s="13"/>
      <c r="O84" s="13"/>
      <c r="P84" s="13"/>
      <c r="S84" s="1"/>
      <c r="Y84" s="1"/>
      <c r="AE84" s="1"/>
      <c r="AH84" s="13"/>
    </row>
    <row r="85" spans="1:35" x14ac:dyDescent="0.25">
      <c r="A85" s="14">
        <v>2</v>
      </c>
      <c r="B85" s="15" t="s">
        <v>4</v>
      </c>
      <c r="C85" s="2">
        <f t="shared" ref="C85:C95" si="5">D85+E85</f>
        <v>1036974.23</v>
      </c>
      <c r="D85" s="2">
        <v>1006709.23</v>
      </c>
      <c r="E85" s="2">
        <v>30265</v>
      </c>
      <c r="F85" s="13"/>
      <c r="K85" s="13"/>
      <c r="L85" s="10"/>
      <c r="N85" s="13"/>
      <c r="O85" s="13"/>
      <c r="P85" s="13"/>
      <c r="S85" s="1"/>
      <c r="Y85" s="1"/>
      <c r="AE85" s="1"/>
      <c r="AH85" s="13"/>
    </row>
    <row r="86" spans="1:35" x14ac:dyDescent="0.25">
      <c r="A86" s="14">
        <v>3</v>
      </c>
      <c r="B86" s="15" t="s">
        <v>5</v>
      </c>
      <c r="C86" s="2">
        <f t="shared" si="5"/>
        <v>1148078.6299999999</v>
      </c>
      <c r="D86" s="2">
        <v>1114570.96</v>
      </c>
      <c r="E86" s="2">
        <v>33507.67</v>
      </c>
      <c r="F86" s="10"/>
      <c r="K86" s="13"/>
      <c r="N86" s="13"/>
      <c r="O86" s="13"/>
      <c r="P86" s="13"/>
      <c r="S86" s="1"/>
      <c r="T86" s="4"/>
      <c r="U86" s="4"/>
      <c r="V86" s="13"/>
      <c r="Y86" s="1"/>
      <c r="Z86" s="4"/>
      <c r="AA86" s="4"/>
      <c r="AB86" s="13"/>
      <c r="AE86" s="1"/>
      <c r="AF86" s="4"/>
      <c r="AG86" s="4"/>
      <c r="AH86" s="13"/>
    </row>
    <row r="87" spans="1:35" x14ac:dyDescent="0.25">
      <c r="A87" s="14">
        <v>4</v>
      </c>
      <c r="B87" s="15" t="s">
        <v>6</v>
      </c>
      <c r="C87" s="2">
        <f t="shared" si="5"/>
        <v>1111043.8400000001</v>
      </c>
      <c r="D87" s="2">
        <v>1078617.06</v>
      </c>
      <c r="E87" s="2">
        <v>32426.78</v>
      </c>
      <c r="F87" s="10"/>
      <c r="G87" s="21"/>
      <c r="K87" s="13"/>
      <c r="N87" s="13"/>
      <c r="O87" s="13"/>
      <c r="P87" s="13"/>
      <c r="S87" s="1"/>
      <c r="T87" s="4"/>
      <c r="U87" s="4"/>
      <c r="V87" s="13"/>
      <c r="Y87" s="1"/>
      <c r="Z87" s="4"/>
      <c r="AA87" s="4"/>
      <c r="AB87" s="13"/>
      <c r="AE87" s="1"/>
      <c r="AF87" s="4"/>
      <c r="AG87" s="4"/>
      <c r="AH87" s="13"/>
    </row>
    <row r="88" spans="1:35" x14ac:dyDescent="0.25">
      <c r="A88" s="14">
        <v>5</v>
      </c>
      <c r="B88" s="15" t="s">
        <v>7</v>
      </c>
      <c r="C88" s="2">
        <f t="shared" si="5"/>
        <v>1148078.6299999999</v>
      </c>
      <c r="D88" s="2">
        <v>1114570.96</v>
      </c>
      <c r="E88" s="2">
        <v>33507.67</v>
      </c>
      <c r="F88" s="10"/>
      <c r="K88" s="13"/>
      <c r="N88" s="13"/>
      <c r="O88" s="13"/>
      <c r="P88" s="13"/>
      <c r="S88" s="1"/>
      <c r="T88" s="4"/>
      <c r="U88" s="4"/>
      <c r="V88" s="13"/>
      <c r="Y88" s="1"/>
      <c r="Z88" s="4"/>
      <c r="AA88" s="4"/>
      <c r="AB88" s="13"/>
      <c r="AE88" s="1"/>
      <c r="AF88" s="4"/>
      <c r="AG88" s="4"/>
      <c r="AH88" s="13"/>
    </row>
    <row r="89" spans="1:35" x14ac:dyDescent="0.25">
      <c r="A89" s="14">
        <v>6</v>
      </c>
      <c r="B89" s="15" t="s">
        <v>8</v>
      </c>
      <c r="C89" s="2">
        <f t="shared" si="5"/>
        <v>1111043.8400000001</v>
      </c>
      <c r="D89" s="2">
        <v>1078617.06</v>
      </c>
      <c r="E89" s="2">
        <v>32426.78</v>
      </c>
      <c r="F89" s="10"/>
      <c r="K89" s="13"/>
      <c r="N89" s="13"/>
      <c r="O89" s="13"/>
      <c r="P89" s="13"/>
      <c r="S89" s="1"/>
      <c r="T89" s="4"/>
      <c r="U89" s="4"/>
      <c r="V89" s="13"/>
      <c r="Y89" s="1"/>
      <c r="Z89" s="4"/>
      <c r="AA89" s="4"/>
      <c r="AB89" s="13"/>
      <c r="AE89" s="1"/>
      <c r="AF89" s="4"/>
      <c r="AG89" s="4"/>
      <c r="AH89" s="13"/>
    </row>
    <row r="90" spans="1:35" x14ac:dyDescent="0.25">
      <c r="A90" s="14">
        <v>7</v>
      </c>
      <c r="B90" s="15" t="s">
        <v>9</v>
      </c>
      <c r="C90" s="2">
        <f t="shared" si="5"/>
        <v>1148078.6299999999</v>
      </c>
      <c r="D90" s="2">
        <v>1114570.96</v>
      </c>
      <c r="E90" s="2">
        <v>33507.67</v>
      </c>
      <c r="F90" s="10"/>
      <c r="K90" s="13"/>
      <c r="N90" s="13"/>
      <c r="O90" s="13"/>
      <c r="P90" s="13"/>
      <c r="S90" s="1"/>
      <c r="T90" s="4"/>
      <c r="U90" s="4"/>
      <c r="V90" s="13"/>
      <c r="Y90" s="1"/>
      <c r="Z90" s="4"/>
      <c r="AA90" s="4"/>
      <c r="AB90" s="13"/>
      <c r="AE90" s="1"/>
      <c r="AF90" s="4"/>
      <c r="AG90" s="4"/>
      <c r="AH90" s="13"/>
    </row>
    <row r="91" spans="1:35" x14ac:dyDescent="0.25">
      <c r="A91" s="14">
        <v>8</v>
      </c>
      <c r="B91" s="15" t="s">
        <v>10</v>
      </c>
      <c r="C91" s="2">
        <f t="shared" si="5"/>
        <v>1148078.6299999999</v>
      </c>
      <c r="D91" s="2">
        <v>1114570.96</v>
      </c>
      <c r="E91" s="2">
        <v>33507.67</v>
      </c>
      <c r="F91" s="10"/>
      <c r="K91" s="13"/>
      <c r="N91" s="13"/>
      <c r="O91" s="13"/>
      <c r="P91" s="13"/>
      <c r="S91" s="1"/>
      <c r="T91" s="4"/>
      <c r="U91" s="4"/>
      <c r="V91" s="13"/>
      <c r="Y91" s="1"/>
      <c r="Z91" s="4"/>
      <c r="AA91" s="4"/>
      <c r="AB91" s="13"/>
      <c r="AE91" s="1"/>
      <c r="AF91" s="4"/>
      <c r="AG91" s="4"/>
      <c r="AH91" s="13"/>
    </row>
    <row r="92" spans="1:35" x14ac:dyDescent="0.25">
      <c r="A92" s="14">
        <v>9</v>
      </c>
      <c r="B92" s="15" t="s">
        <v>11</v>
      </c>
      <c r="C92" s="2">
        <f t="shared" si="5"/>
        <v>1111043.8400000001</v>
      </c>
      <c r="D92" s="2">
        <v>1078617.06</v>
      </c>
      <c r="E92" s="2">
        <v>32426.78</v>
      </c>
      <c r="F92" s="10"/>
      <c r="K92" s="13"/>
      <c r="N92" s="13"/>
      <c r="O92" s="13"/>
      <c r="P92" s="13"/>
      <c r="S92" s="1"/>
      <c r="T92" s="4"/>
      <c r="U92" s="4"/>
      <c r="V92" s="13"/>
      <c r="Y92" s="1"/>
      <c r="Z92" s="4"/>
      <c r="AA92" s="4"/>
      <c r="AB92" s="13"/>
      <c r="AE92" s="1"/>
      <c r="AF92" s="4"/>
      <c r="AG92" s="4"/>
      <c r="AH92" s="13"/>
    </row>
    <row r="93" spans="1:35" x14ac:dyDescent="0.25">
      <c r="A93" s="14">
        <v>10</v>
      </c>
      <c r="B93" s="15" t="s">
        <v>12</v>
      </c>
      <c r="C93" s="2">
        <f t="shared" si="5"/>
        <v>1148078.6299999999</v>
      </c>
      <c r="D93" s="2">
        <v>1114570.96</v>
      </c>
      <c r="E93" s="2">
        <v>33507.67</v>
      </c>
      <c r="F93" s="10"/>
      <c r="K93" s="13"/>
      <c r="N93" s="13"/>
      <c r="O93" s="13"/>
      <c r="P93" s="13"/>
      <c r="S93" s="1"/>
      <c r="T93" s="4"/>
      <c r="U93" s="4"/>
      <c r="V93" s="13"/>
      <c r="Y93" s="1"/>
      <c r="Z93" s="4"/>
      <c r="AA93" s="4"/>
      <c r="AB93" s="13"/>
      <c r="AE93" s="1"/>
      <c r="AF93" s="4"/>
      <c r="AG93" s="4"/>
      <c r="AH93" s="13"/>
    </row>
    <row r="94" spans="1:35" x14ac:dyDescent="0.25">
      <c r="A94" s="14">
        <v>11</v>
      </c>
      <c r="B94" s="15" t="s">
        <v>13</v>
      </c>
      <c r="C94" s="2">
        <f t="shared" si="5"/>
        <v>1111043.8400000001</v>
      </c>
      <c r="D94" s="2">
        <v>1078617.06</v>
      </c>
      <c r="E94" s="2">
        <v>32426.78</v>
      </c>
      <c r="F94" s="10"/>
      <c r="K94" s="13"/>
      <c r="N94" s="13"/>
      <c r="O94" s="13"/>
      <c r="P94" s="13"/>
      <c r="S94" s="1"/>
      <c r="T94" s="4"/>
      <c r="U94" s="4"/>
      <c r="V94" s="13"/>
      <c r="Y94" s="1"/>
      <c r="Z94" s="4"/>
      <c r="AA94" s="4"/>
      <c r="AB94" s="13"/>
      <c r="AE94" s="1"/>
      <c r="AF94" s="4"/>
      <c r="AG94" s="4"/>
      <c r="AH94" s="13"/>
    </row>
    <row r="95" spans="1:35" x14ac:dyDescent="0.25">
      <c r="A95" s="14">
        <v>12</v>
      </c>
      <c r="B95" s="15" t="s">
        <v>14</v>
      </c>
      <c r="C95" s="2">
        <f t="shared" si="5"/>
        <v>1148078.6299999999</v>
      </c>
      <c r="D95" s="2">
        <v>1114570.96</v>
      </c>
      <c r="E95" s="2">
        <v>33507.67</v>
      </c>
      <c r="F95" s="10"/>
      <c r="K95" s="13"/>
      <c r="N95" s="13"/>
      <c r="O95" s="13"/>
      <c r="P95" s="13"/>
      <c r="S95" s="1"/>
      <c r="T95" s="4"/>
      <c r="U95" s="4"/>
      <c r="V95" s="13"/>
      <c r="Y95" s="1"/>
      <c r="Z95" s="4"/>
      <c r="AA95" s="4"/>
      <c r="AB95" s="13"/>
      <c r="AE95" s="1"/>
      <c r="AF95" s="4"/>
      <c r="AG95" s="4"/>
      <c r="AH95" s="13"/>
    </row>
    <row r="96" spans="1:35" x14ac:dyDescent="0.25">
      <c r="A96" s="31" t="s">
        <v>0</v>
      </c>
      <c r="B96" s="31"/>
      <c r="C96" s="16">
        <f>SUM(C84:C95)</f>
        <v>13517699.999999996</v>
      </c>
      <c r="D96" s="16">
        <f>SUM(D84:D95)</f>
        <v>13123174.190000001</v>
      </c>
      <c r="E96" s="16">
        <f>SUM(E84:E95)</f>
        <v>394525.80999999988</v>
      </c>
      <c r="F96" s="10"/>
      <c r="K96" s="13"/>
      <c r="N96" s="13"/>
      <c r="O96" s="13"/>
      <c r="P96" s="13"/>
      <c r="S96" s="1"/>
      <c r="T96" s="4"/>
      <c r="U96" s="4"/>
      <c r="V96" s="13"/>
      <c r="Y96" s="1"/>
      <c r="Z96" s="4"/>
      <c r="AA96" s="4"/>
      <c r="AB96" s="13"/>
      <c r="AE96" s="1"/>
      <c r="AF96" s="4"/>
      <c r="AG96" s="4"/>
      <c r="AH96" s="13"/>
    </row>
    <row r="97" spans="1:33" x14ac:dyDescent="0.25">
      <c r="J97" s="1"/>
      <c r="K97" s="1"/>
      <c r="L97" s="1"/>
      <c r="M97" s="1"/>
      <c r="N97" s="4"/>
      <c r="O97" s="1"/>
      <c r="T97" s="13"/>
      <c r="Z97" s="13"/>
      <c r="AF97" s="13"/>
    </row>
    <row r="98" spans="1:33" ht="39" customHeight="1" x14ac:dyDescent="0.3">
      <c r="A98" s="32" t="s">
        <v>25</v>
      </c>
      <c r="B98" s="32"/>
      <c r="C98" s="32"/>
      <c r="D98" s="32"/>
      <c r="E98" s="32"/>
      <c r="J98" s="1"/>
      <c r="K98" s="1"/>
      <c r="L98" s="1"/>
      <c r="M98" s="1"/>
      <c r="N98" s="1"/>
      <c r="O98" s="1"/>
      <c r="AF98" s="13"/>
      <c r="AG98" s="13"/>
    </row>
    <row r="99" spans="1:33" ht="18.75" x14ac:dyDescent="0.3">
      <c r="B99" s="6"/>
      <c r="C99" s="6"/>
      <c r="D99" s="6"/>
      <c r="E99" s="6"/>
      <c r="J99" s="1"/>
      <c r="K99" s="1"/>
      <c r="L99" s="1"/>
      <c r="M99" s="1"/>
      <c r="N99" s="1"/>
      <c r="O99" s="1"/>
    </row>
    <row r="100" spans="1:33" ht="15.75" customHeight="1" x14ac:dyDescent="0.25">
      <c r="A100" s="33" t="s">
        <v>1</v>
      </c>
      <c r="B100" s="33" t="s">
        <v>3</v>
      </c>
      <c r="C100" s="34" t="s">
        <v>15</v>
      </c>
      <c r="D100" s="30" t="s">
        <v>18</v>
      </c>
      <c r="E100" s="30"/>
      <c r="J100" s="3"/>
      <c r="K100" s="3"/>
      <c r="L100" s="3"/>
      <c r="M100" s="1"/>
      <c r="N100" s="1"/>
      <c r="O100" s="1"/>
    </row>
    <row r="101" spans="1:33" ht="63" x14ac:dyDescent="0.25">
      <c r="A101" s="33"/>
      <c r="B101" s="33"/>
      <c r="C101" s="34"/>
      <c r="D101" s="11" t="s">
        <v>17</v>
      </c>
      <c r="E101" s="12" t="s">
        <v>16</v>
      </c>
      <c r="F101" s="13"/>
      <c r="J101" s="3"/>
      <c r="K101" s="3"/>
      <c r="L101" s="1"/>
      <c r="M101" s="1"/>
      <c r="N101" s="1"/>
      <c r="O101" s="1"/>
    </row>
    <row r="102" spans="1:33" x14ac:dyDescent="0.25">
      <c r="A102" s="14">
        <v>1</v>
      </c>
      <c r="B102" s="15" t="s">
        <v>2</v>
      </c>
      <c r="C102" s="2">
        <f>D102+E102</f>
        <v>616406.55000000005</v>
      </c>
      <c r="D102" s="2">
        <v>579719.06000000006</v>
      </c>
      <c r="E102" s="2">
        <v>36687.49</v>
      </c>
      <c r="F102" s="7"/>
      <c r="G102" s="7"/>
      <c r="H102" s="7"/>
      <c r="I102" s="7"/>
      <c r="K102" s="13"/>
      <c r="N102" s="13"/>
      <c r="O102" s="13"/>
      <c r="P102" s="13"/>
    </row>
    <row r="103" spans="1:33" x14ac:dyDescent="0.25">
      <c r="A103" s="14">
        <v>2</v>
      </c>
      <c r="B103" s="15" t="s">
        <v>4</v>
      </c>
      <c r="C103" s="2">
        <f t="shared" ref="C103:C113" si="6">D103+E103</f>
        <v>556754.27</v>
      </c>
      <c r="D103" s="2">
        <v>523617.18</v>
      </c>
      <c r="E103" s="2">
        <v>33137.090000000004</v>
      </c>
      <c r="F103" s="13"/>
      <c r="K103" s="13"/>
      <c r="L103" s="10"/>
      <c r="N103" s="13"/>
      <c r="O103" s="13"/>
      <c r="P103" s="13"/>
    </row>
    <row r="104" spans="1:33" x14ac:dyDescent="0.25">
      <c r="A104" s="14">
        <v>3</v>
      </c>
      <c r="B104" s="15" t="s">
        <v>5</v>
      </c>
      <c r="C104" s="2">
        <f t="shared" si="6"/>
        <v>616406.55000000005</v>
      </c>
      <c r="D104" s="2">
        <v>579719.06000000006</v>
      </c>
      <c r="E104" s="2">
        <v>36687.49</v>
      </c>
      <c r="F104" s="10"/>
      <c r="K104" s="13"/>
      <c r="N104" s="13"/>
      <c r="O104" s="13"/>
      <c r="P104" s="13"/>
    </row>
    <row r="105" spans="1:33" x14ac:dyDescent="0.25">
      <c r="A105" s="14">
        <v>4</v>
      </c>
      <c r="B105" s="15" t="s">
        <v>6</v>
      </c>
      <c r="C105" s="2">
        <f t="shared" si="6"/>
        <v>596522.47</v>
      </c>
      <c r="D105" s="2">
        <v>561018.44999999995</v>
      </c>
      <c r="E105" s="2">
        <v>35504.019999999997</v>
      </c>
      <c r="F105" s="10"/>
      <c r="K105" s="13"/>
      <c r="N105" s="13"/>
      <c r="O105" s="13"/>
      <c r="P105" s="13"/>
    </row>
    <row r="106" spans="1:33" x14ac:dyDescent="0.25">
      <c r="A106" s="14">
        <v>5</v>
      </c>
      <c r="B106" s="15" t="s">
        <v>7</v>
      </c>
      <c r="C106" s="2">
        <f t="shared" si="6"/>
        <v>616406.55000000005</v>
      </c>
      <c r="D106" s="2">
        <v>579719.06000000006</v>
      </c>
      <c r="E106" s="2">
        <v>36687.49</v>
      </c>
      <c r="F106" s="10"/>
      <c r="K106" s="13"/>
      <c r="N106" s="13"/>
      <c r="O106" s="13"/>
      <c r="P106" s="13"/>
    </row>
    <row r="107" spans="1:33" x14ac:dyDescent="0.25">
      <c r="A107" s="14">
        <v>6</v>
      </c>
      <c r="B107" s="15" t="s">
        <v>8</v>
      </c>
      <c r="C107" s="2">
        <f t="shared" si="6"/>
        <v>596522.47</v>
      </c>
      <c r="D107" s="2">
        <v>561018.44999999995</v>
      </c>
      <c r="E107" s="2">
        <v>35504.019999999997</v>
      </c>
      <c r="F107" s="10"/>
      <c r="K107" s="13"/>
      <c r="N107" s="13"/>
      <c r="O107" s="13"/>
      <c r="P107" s="13"/>
    </row>
    <row r="108" spans="1:33" x14ac:dyDescent="0.25">
      <c r="A108" s="14">
        <v>7</v>
      </c>
      <c r="B108" s="15" t="s">
        <v>9</v>
      </c>
      <c r="C108" s="2">
        <f t="shared" si="6"/>
        <v>616406.55000000005</v>
      </c>
      <c r="D108" s="2">
        <v>579719.06000000006</v>
      </c>
      <c r="E108" s="2">
        <v>36687.49</v>
      </c>
      <c r="F108" s="10"/>
      <c r="K108" s="13"/>
      <c r="N108" s="13"/>
      <c r="O108" s="13"/>
      <c r="P108" s="13"/>
    </row>
    <row r="109" spans="1:33" x14ac:dyDescent="0.25">
      <c r="A109" s="14">
        <v>8</v>
      </c>
      <c r="B109" s="15" t="s">
        <v>10</v>
      </c>
      <c r="C109" s="2">
        <f t="shared" si="6"/>
        <v>616406.55000000005</v>
      </c>
      <c r="D109" s="2">
        <v>579719.06000000006</v>
      </c>
      <c r="E109" s="2">
        <v>36687.49</v>
      </c>
      <c r="F109" s="10"/>
      <c r="K109" s="13"/>
      <c r="N109" s="13"/>
      <c r="O109" s="13"/>
      <c r="P109" s="13"/>
    </row>
    <row r="110" spans="1:33" x14ac:dyDescent="0.25">
      <c r="A110" s="14">
        <v>9</v>
      </c>
      <c r="B110" s="15" t="s">
        <v>11</v>
      </c>
      <c r="C110" s="2">
        <f t="shared" si="6"/>
        <v>596522.47</v>
      </c>
      <c r="D110" s="2">
        <v>561018.44999999995</v>
      </c>
      <c r="E110" s="2">
        <v>35504.019999999997</v>
      </c>
      <c r="F110" s="10"/>
      <c r="K110" s="13"/>
      <c r="N110" s="13"/>
      <c r="O110" s="13"/>
      <c r="P110" s="13"/>
    </row>
    <row r="111" spans="1:33" x14ac:dyDescent="0.25">
      <c r="A111" s="14">
        <v>10</v>
      </c>
      <c r="B111" s="15" t="s">
        <v>12</v>
      </c>
      <c r="C111" s="2">
        <f t="shared" si="6"/>
        <v>616406.55000000005</v>
      </c>
      <c r="D111" s="2">
        <v>579719.06000000006</v>
      </c>
      <c r="E111" s="2">
        <v>36687.49</v>
      </c>
      <c r="F111" s="10"/>
      <c r="K111" s="13"/>
      <c r="N111" s="13"/>
      <c r="O111" s="13"/>
      <c r="P111" s="13"/>
    </row>
    <row r="112" spans="1:33" x14ac:dyDescent="0.25">
      <c r="A112" s="14">
        <v>11</v>
      </c>
      <c r="B112" s="15" t="s">
        <v>13</v>
      </c>
      <c r="C112" s="2">
        <f t="shared" si="6"/>
        <v>596522.47</v>
      </c>
      <c r="D112" s="2">
        <v>561018.44999999995</v>
      </c>
      <c r="E112" s="2">
        <v>35504.019999999997</v>
      </c>
      <c r="F112" s="10"/>
      <c r="K112" s="13"/>
      <c r="N112" s="13"/>
      <c r="O112" s="13"/>
      <c r="P112" s="13"/>
    </row>
    <row r="113" spans="1:28" x14ac:dyDescent="0.25">
      <c r="A113" s="14">
        <v>12</v>
      </c>
      <c r="B113" s="15" t="s">
        <v>14</v>
      </c>
      <c r="C113" s="2">
        <f t="shared" si="6"/>
        <v>616406.55000000005</v>
      </c>
      <c r="D113" s="2">
        <v>579719.06000000006</v>
      </c>
      <c r="E113" s="2">
        <v>36687.49</v>
      </c>
      <c r="F113" s="10"/>
      <c r="K113" s="13"/>
      <c r="N113" s="13"/>
      <c r="O113" s="13"/>
      <c r="P113" s="13"/>
    </row>
    <row r="114" spans="1:28" x14ac:dyDescent="0.25">
      <c r="A114" s="31" t="s">
        <v>0</v>
      </c>
      <c r="B114" s="31"/>
      <c r="C114" s="16">
        <f>SUM(C102:C113)</f>
        <v>7257689.9999999981</v>
      </c>
      <c r="D114" s="16">
        <f t="shared" ref="D114:E114" si="7">SUM(D102:D113)</f>
        <v>6825724.4000000004</v>
      </c>
      <c r="E114" s="16">
        <f t="shared" si="7"/>
        <v>431965.6</v>
      </c>
      <c r="F114" s="10"/>
      <c r="K114" s="13"/>
      <c r="N114" s="13"/>
      <c r="O114" s="13"/>
      <c r="P114" s="13"/>
    </row>
    <row r="115" spans="1:28" x14ac:dyDescent="0.25">
      <c r="J115" s="1"/>
      <c r="K115" s="1"/>
      <c r="L115" s="1"/>
      <c r="M115" s="1"/>
      <c r="N115" s="4"/>
      <c r="O115" s="1"/>
    </row>
    <row r="116" spans="1:28" ht="36.75" customHeight="1" x14ac:dyDescent="0.3">
      <c r="A116" s="32" t="s">
        <v>26</v>
      </c>
      <c r="B116" s="32"/>
      <c r="C116" s="32"/>
      <c r="D116" s="32"/>
      <c r="E116" s="32"/>
      <c r="J116" s="1"/>
      <c r="K116" s="1"/>
      <c r="L116" s="1"/>
      <c r="M116" s="1"/>
      <c r="N116" s="1"/>
      <c r="O116" s="1"/>
    </row>
    <row r="117" spans="1:28" ht="18.75" x14ac:dyDescent="0.3">
      <c r="B117" s="6"/>
      <c r="C117" s="6"/>
      <c r="D117" s="6"/>
      <c r="E117" s="6"/>
      <c r="J117" s="1"/>
      <c r="K117" s="1"/>
      <c r="L117" s="1"/>
      <c r="M117" s="1"/>
      <c r="N117" s="1"/>
      <c r="O117" s="1"/>
    </row>
    <row r="118" spans="1:28" ht="15.75" customHeight="1" x14ac:dyDescent="0.25">
      <c r="A118" s="33" t="s">
        <v>1</v>
      </c>
      <c r="B118" s="33" t="s">
        <v>3</v>
      </c>
      <c r="C118" s="34" t="s">
        <v>15</v>
      </c>
      <c r="D118" s="30" t="s">
        <v>18</v>
      </c>
      <c r="E118" s="30"/>
      <c r="J118" s="3"/>
      <c r="K118" s="3"/>
      <c r="L118" s="3"/>
      <c r="M118" s="1"/>
      <c r="N118" s="1"/>
      <c r="O118" s="1"/>
      <c r="T118" s="3"/>
      <c r="U118" s="3"/>
      <c r="V118" s="3"/>
      <c r="Z118" s="3"/>
      <c r="AA118" s="3"/>
      <c r="AB118" s="3"/>
    </row>
    <row r="119" spans="1:28" ht="63" x14ac:dyDescent="0.25">
      <c r="A119" s="33"/>
      <c r="B119" s="33"/>
      <c r="C119" s="34"/>
      <c r="D119" s="11" t="s">
        <v>17</v>
      </c>
      <c r="E119" s="12" t="s">
        <v>16</v>
      </c>
      <c r="F119" s="13"/>
      <c r="J119" s="3"/>
      <c r="K119" s="3"/>
      <c r="L119" s="1"/>
      <c r="M119" s="1"/>
      <c r="N119" s="1"/>
      <c r="O119" s="1"/>
      <c r="T119" s="1"/>
      <c r="U119" s="1"/>
      <c r="Z119" s="1"/>
      <c r="AA119" s="1"/>
    </row>
    <row r="120" spans="1:28" x14ac:dyDescent="0.25">
      <c r="A120" s="14">
        <v>1</v>
      </c>
      <c r="B120" s="15" t="s">
        <v>2</v>
      </c>
      <c r="C120" s="2">
        <f>D120+E120</f>
        <v>3104592.25</v>
      </c>
      <c r="D120" s="2">
        <v>2510189.54</v>
      </c>
      <c r="E120" s="2">
        <v>594402.71</v>
      </c>
      <c r="F120" s="7"/>
      <c r="G120" s="7"/>
      <c r="H120" s="7"/>
      <c r="I120" s="7"/>
      <c r="K120" s="13"/>
      <c r="N120" s="13"/>
      <c r="O120" s="13"/>
      <c r="P120" s="13"/>
      <c r="S120" s="1"/>
      <c r="Y120" s="1"/>
    </row>
    <row r="121" spans="1:28" x14ac:dyDescent="0.25">
      <c r="A121" s="14">
        <v>2</v>
      </c>
      <c r="B121" s="15" t="s">
        <v>4</v>
      </c>
      <c r="C121" s="2">
        <f t="shared" ref="C121:C131" si="8">D121+E121</f>
        <v>2804147.81</v>
      </c>
      <c r="D121" s="2">
        <v>2267267.98</v>
      </c>
      <c r="E121" s="2">
        <v>536879.82999999996</v>
      </c>
      <c r="F121" s="13"/>
      <c r="K121" s="13"/>
      <c r="L121" s="10"/>
      <c r="N121" s="13"/>
      <c r="O121" s="13"/>
      <c r="P121" s="13"/>
      <c r="S121" s="1"/>
      <c r="Y121" s="1"/>
    </row>
    <row r="122" spans="1:28" x14ac:dyDescent="0.25">
      <c r="A122" s="14">
        <v>3</v>
      </c>
      <c r="B122" s="15" t="s">
        <v>5</v>
      </c>
      <c r="C122" s="2">
        <f t="shared" si="8"/>
        <v>3104592.25</v>
      </c>
      <c r="D122" s="2">
        <v>2510189.54</v>
      </c>
      <c r="E122" s="2">
        <v>594402.71</v>
      </c>
      <c r="F122" s="10"/>
      <c r="K122" s="13"/>
      <c r="N122" s="13"/>
      <c r="O122" s="13"/>
      <c r="P122" s="13"/>
      <c r="S122" s="1"/>
      <c r="T122" s="4"/>
      <c r="U122" s="4"/>
      <c r="V122" s="13"/>
      <c r="Y122" s="1"/>
      <c r="Z122" s="4"/>
      <c r="AA122" s="4"/>
      <c r="AB122" s="13"/>
    </row>
    <row r="123" spans="1:28" x14ac:dyDescent="0.25">
      <c r="A123" s="14">
        <v>4</v>
      </c>
      <c r="B123" s="15" t="s">
        <v>6</v>
      </c>
      <c r="C123" s="2">
        <f t="shared" si="8"/>
        <v>3004444.1100000003</v>
      </c>
      <c r="D123" s="2">
        <v>2429215.6800000002</v>
      </c>
      <c r="E123" s="2">
        <v>575228.43000000005</v>
      </c>
      <c r="F123" s="10"/>
      <c r="K123" s="13"/>
      <c r="N123" s="13"/>
      <c r="O123" s="13"/>
      <c r="P123" s="13"/>
      <c r="S123" s="1"/>
      <c r="T123" s="4"/>
      <c r="U123" s="4"/>
      <c r="V123" s="13"/>
      <c r="Y123" s="1"/>
      <c r="Z123" s="4"/>
      <c r="AA123" s="4"/>
      <c r="AB123" s="13"/>
    </row>
    <row r="124" spans="1:28" x14ac:dyDescent="0.25">
      <c r="A124" s="14">
        <v>5</v>
      </c>
      <c r="B124" s="15" t="s">
        <v>7</v>
      </c>
      <c r="C124" s="2">
        <f t="shared" si="8"/>
        <v>3104592.25</v>
      </c>
      <c r="D124" s="2">
        <v>2510189.54</v>
      </c>
      <c r="E124" s="2">
        <v>594402.71</v>
      </c>
      <c r="F124" s="10"/>
      <c r="K124" s="13"/>
      <c r="N124" s="13"/>
      <c r="O124" s="13"/>
      <c r="P124" s="13"/>
      <c r="S124" s="1"/>
      <c r="T124" s="4"/>
      <c r="U124" s="4"/>
      <c r="V124" s="13"/>
      <c r="Y124" s="1"/>
      <c r="Z124" s="4"/>
      <c r="AA124" s="4"/>
      <c r="AB124" s="13"/>
    </row>
    <row r="125" spans="1:28" x14ac:dyDescent="0.25">
      <c r="A125" s="14">
        <v>6</v>
      </c>
      <c r="B125" s="15" t="s">
        <v>8</v>
      </c>
      <c r="C125" s="2">
        <f t="shared" si="8"/>
        <v>3004444.1100000003</v>
      </c>
      <c r="D125" s="2">
        <v>2429215.6800000002</v>
      </c>
      <c r="E125" s="2">
        <v>575228.43000000005</v>
      </c>
      <c r="F125" s="10"/>
      <c r="K125" s="13"/>
      <c r="N125" s="13"/>
      <c r="O125" s="13"/>
      <c r="P125" s="13"/>
      <c r="S125" s="1"/>
      <c r="T125" s="4"/>
      <c r="U125" s="4"/>
      <c r="V125" s="13"/>
      <c r="Y125" s="1"/>
      <c r="Z125" s="4"/>
      <c r="AA125" s="4"/>
      <c r="AB125" s="13"/>
    </row>
    <row r="126" spans="1:28" x14ac:dyDescent="0.25">
      <c r="A126" s="14">
        <v>7</v>
      </c>
      <c r="B126" s="15" t="s">
        <v>9</v>
      </c>
      <c r="C126" s="2">
        <f t="shared" si="8"/>
        <v>3104592.25</v>
      </c>
      <c r="D126" s="2">
        <v>2510189.54</v>
      </c>
      <c r="E126" s="2">
        <v>594402.71</v>
      </c>
      <c r="F126" s="10"/>
      <c r="K126" s="13"/>
      <c r="N126" s="13"/>
      <c r="O126" s="13"/>
      <c r="P126" s="13"/>
      <c r="S126" s="1"/>
      <c r="T126" s="4"/>
      <c r="U126" s="4"/>
      <c r="V126" s="13"/>
      <c r="Y126" s="1"/>
      <c r="Z126" s="4"/>
      <c r="AA126" s="4"/>
      <c r="AB126" s="13"/>
    </row>
    <row r="127" spans="1:28" x14ac:dyDescent="0.25">
      <c r="A127" s="14">
        <v>8</v>
      </c>
      <c r="B127" s="15" t="s">
        <v>10</v>
      </c>
      <c r="C127" s="2">
        <f t="shared" si="8"/>
        <v>3104592.25</v>
      </c>
      <c r="D127" s="2">
        <v>2510189.54</v>
      </c>
      <c r="E127" s="2">
        <v>594402.71</v>
      </c>
      <c r="F127" s="10"/>
      <c r="K127" s="13"/>
      <c r="N127" s="13"/>
      <c r="O127" s="13"/>
      <c r="P127" s="13"/>
      <c r="S127" s="1"/>
      <c r="T127" s="4"/>
      <c r="U127" s="4"/>
      <c r="V127" s="13"/>
      <c r="Y127" s="1"/>
      <c r="Z127" s="4"/>
      <c r="AA127" s="4"/>
      <c r="AB127" s="13"/>
    </row>
    <row r="128" spans="1:28" x14ac:dyDescent="0.25">
      <c r="A128" s="14">
        <v>9</v>
      </c>
      <c r="B128" s="15" t="s">
        <v>11</v>
      </c>
      <c r="C128" s="2">
        <f t="shared" si="8"/>
        <v>3004444.1100000003</v>
      </c>
      <c r="D128" s="2">
        <v>2429215.6800000002</v>
      </c>
      <c r="E128" s="2">
        <v>575228.43000000005</v>
      </c>
      <c r="F128" s="10"/>
      <c r="K128" s="13"/>
      <c r="N128" s="13"/>
      <c r="O128" s="13"/>
      <c r="P128" s="13"/>
      <c r="S128" s="1"/>
      <c r="T128" s="4"/>
      <c r="U128" s="4"/>
      <c r="V128" s="13"/>
      <c r="Y128" s="1"/>
      <c r="Z128" s="4"/>
      <c r="AA128" s="4"/>
      <c r="AB128" s="13"/>
    </row>
    <row r="129" spans="1:28" x14ac:dyDescent="0.25">
      <c r="A129" s="14">
        <v>10</v>
      </c>
      <c r="B129" s="15" t="s">
        <v>12</v>
      </c>
      <c r="C129" s="2">
        <f t="shared" si="8"/>
        <v>3104592.25</v>
      </c>
      <c r="D129" s="2">
        <v>2510189.54</v>
      </c>
      <c r="E129" s="2">
        <v>594402.71</v>
      </c>
      <c r="F129" s="10"/>
      <c r="K129" s="13"/>
      <c r="N129" s="13"/>
      <c r="O129" s="13"/>
      <c r="P129" s="13"/>
      <c r="S129" s="1"/>
      <c r="T129" s="4"/>
      <c r="U129" s="4"/>
      <c r="V129" s="13"/>
      <c r="Y129" s="1"/>
      <c r="Z129" s="4"/>
      <c r="AA129" s="4"/>
      <c r="AB129" s="13"/>
    </row>
    <row r="130" spans="1:28" x14ac:dyDescent="0.25">
      <c r="A130" s="14">
        <v>11</v>
      </c>
      <c r="B130" s="15" t="s">
        <v>13</v>
      </c>
      <c r="C130" s="2">
        <f t="shared" si="8"/>
        <v>3004444.1100000003</v>
      </c>
      <c r="D130" s="2">
        <v>2429215.6800000002</v>
      </c>
      <c r="E130" s="2">
        <v>575228.43000000005</v>
      </c>
      <c r="F130" s="10"/>
      <c r="K130" s="13"/>
      <c r="N130" s="13"/>
      <c r="O130" s="13"/>
      <c r="P130" s="13"/>
      <c r="S130" s="1"/>
      <c r="T130" s="4"/>
      <c r="U130" s="4"/>
      <c r="V130" s="13"/>
      <c r="Y130" s="1"/>
      <c r="Z130" s="4"/>
      <c r="AA130" s="4"/>
      <c r="AB130" s="13"/>
    </row>
    <row r="131" spans="1:28" x14ac:dyDescent="0.25">
      <c r="A131" s="14">
        <v>12</v>
      </c>
      <c r="B131" s="15" t="s">
        <v>14</v>
      </c>
      <c r="C131" s="2">
        <f t="shared" si="8"/>
        <v>3104592.25</v>
      </c>
      <c r="D131" s="2">
        <v>2510189.54</v>
      </c>
      <c r="E131" s="2">
        <v>594402.71</v>
      </c>
      <c r="F131" s="10"/>
      <c r="K131" s="13"/>
      <c r="N131" s="13"/>
      <c r="O131" s="13"/>
      <c r="P131" s="13"/>
      <c r="S131" s="1"/>
      <c r="T131" s="4"/>
      <c r="U131" s="4"/>
      <c r="V131" s="13"/>
      <c r="Y131" s="1"/>
      <c r="Z131" s="4"/>
      <c r="AA131" s="4"/>
      <c r="AB131" s="13"/>
    </row>
    <row r="132" spans="1:28" x14ac:dyDescent="0.25">
      <c r="A132" s="31" t="s">
        <v>0</v>
      </c>
      <c r="B132" s="31"/>
      <c r="C132" s="16">
        <f>SUM(C120:C131)</f>
        <v>36554070</v>
      </c>
      <c r="D132" s="16">
        <f t="shared" ref="D132:E132" si="9">SUM(D120:D131)</f>
        <v>29555457.479999997</v>
      </c>
      <c r="E132" s="16">
        <f t="shared" si="9"/>
        <v>6998612.5199999996</v>
      </c>
      <c r="F132" s="10"/>
      <c r="K132" s="13"/>
      <c r="N132" s="13"/>
      <c r="O132" s="13"/>
      <c r="P132" s="13"/>
      <c r="S132" s="1"/>
      <c r="T132" s="4"/>
      <c r="U132" s="4"/>
      <c r="V132" s="13"/>
      <c r="Y132" s="1"/>
      <c r="Z132" s="4"/>
      <c r="AA132" s="4"/>
      <c r="AB132" s="13"/>
    </row>
    <row r="133" spans="1:28" x14ac:dyDescent="0.25">
      <c r="J133" s="1"/>
      <c r="K133" s="1"/>
      <c r="L133" s="1"/>
      <c r="M133" s="1"/>
      <c r="N133" s="4"/>
      <c r="O133" s="1"/>
      <c r="T133" s="13"/>
      <c r="Z133" s="13"/>
    </row>
    <row r="134" spans="1:28" ht="39" customHeight="1" x14ac:dyDescent="0.3">
      <c r="A134" s="32" t="s">
        <v>27</v>
      </c>
      <c r="B134" s="32"/>
      <c r="C134" s="32"/>
      <c r="D134" s="32"/>
      <c r="E134" s="32"/>
      <c r="J134" s="10"/>
      <c r="K134" s="3"/>
      <c r="L134" s="1"/>
      <c r="M134" s="1"/>
      <c r="N134" s="1"/>
      <c r="O134" s="1"/>
    </row>
    <row r="135" spans="1:28" ht="18.75" x14ac:dyDescent="0.3">
      <c r="B135" s="6"/>
      <c r="C135" s="6"/>
      <c r="D135" s="6"/>
      <c r="E135" s="6"/>
      <c r="J135" s="10"/>
      <c r="K135" s="10"/>
      <c r="L135" s="3"/>
      <c r="M135" s="1"/>
      <c r="N135" s="1"/>
      <c r="O135" s="1"/>
    </row>
    <row r="136" spans="1:28" ht="15.75" customHeight="1" x14ac:dyDescent="0.25">
      <c r="A136" s="33" t="s">
        <v>1</v>
      </c>
      <c r="B136" s="33" t="s">
        <v>3</v>
      </c>
      <c r="C136" s="34" t="s">
        <v>15</v>
      </c>
      <c r="D136" s="30" t="s">
        <v>18</v>
      </c>
      <c r="E136" s="30"/>
      <c r="J136" s="3"/>
      <c r="K136" s="3"/>
      <c r="L136" s="3"/>
      <c r="M136" s="1"/>
      <c r="N136" s="1"/>
      <c r="O136" s="1"/>
    </row>
    <row r="137" spans="1:28" ht="63" x14ac:dyDescent="0.25">
      <c r="A137" s="33"/>
      <c r="B137" s="33"/>
      <c r="C137" s="34"/>
      <c r="D137" s="11" t="s">
        <v>17</v>
      </c>
      <c r="E137" s="12" t="s">
        <v>16</v>
      </c>
      <c r="F137" s="13"/>
      <c r="J137" s="3"/>
      <c r="K137" s="3"/>
      <c r="L137" s="1"/>
      <c r="M137" s="1"/>
      <c r="N137" s="1"/>
      <c r="O137" s="1"/>
    </row>
    <row r="138" spans="1:28" x14ac:dyDescent="0.25">
      <c r="A138" s="14">
        <v>1</v>
      </c>
      <c r="B138" s="15" t="s">
        <v>2</v>
      </c>
      <c r="C138" s="2">
        <f>D138+E138</f>
        <v>1781082</v>
      </c>
      <c r="D138" s="2">
        <v>1716232.93</v>
      </c>
      <c r="E138" s="2">
        <v>64849.07</v>
      </c>
      <c r="F138" s="7"/>
      <c r="G138" s="7"/>
      <c r="H138" s="7"/>
      <c r="I138" s="7"/>
      <c r="K138" s="13"/>
      <c r="N138" s="13"/>
      <c r="O138" s="13"/>
      <c r="P138" s="13"/>
    </row>
    <row r="139" spans="1:28" x14ac:dyDescent="0.25">
      <c r="A139" s="14">
        <v>2</v>
      </c>
      <c r="B139" s="15" t="s">
        <v>4</v>
      </c>
      <c r="C139" s="2">
        <f t="shared" ref="C139:C149" si="10">D139+E139</f>
        <v>1660896.0799999998</v>
      </c>
      <c r="D139" s="2">
        <v>1600422.95</v>
      </c>
      <c r="E139" s="2">
        <v>60473.13</v>
      </c>
      <c r="F139" s="29"/>
      <c r="K139" s="13"/>
      <c r="L139" s="10"/>
      <c r="N139" s="13"/>
      <c r="O139" s="13"/>
      <c r="P139" s="13"/>
    </row>
    <row r="140" spans="1:28" x14ac:dyDescent="0.25">
      <c r="A140" s="14">
        <v>3</v>
      </c>
      <c r="B140" s="15" t="s">
        <v>5</v>
      </c>
      <c r="C140" s="2">
        <f t="shared" si="10"/>
        <v>1838849.2799999998</v>
      </c>
      <c r="D140" s="2">
        <v>1771896.91</v>
      </c>
      <c r="E140" s="2">
        <v>66952.37</v>
      </c>
      <c r="F140" s="29"/>
      <c r="K140" s="13"/>
      <c r="N140" s="13"/>
      <c r="O140" s="13"/>
      <c r="P140" s="13"/>
    </row>
    <row r="141" spans="1:28" x14ac:dyDescent="0.25">
      <c r="A141" s="14">
        <v>4</v>
      </c>
      <c r="B141" s="15" t="s">
        <v>6</v>
      </c>
      <c r="C141" s="2">
        <f t="shared" si="10"/>
        <v>1779531.56</v>
      </c>
      <c r="D141" s="2">
        <v>1714738.94</v>
      </c>
      <c r="E141" s="2">
        <v>64792.62</v>
      </c>
      <c r="F141" s="10"/>
      <c r="G141" s="22"/>
      <c r="H141" s="22"/>
      <c r="I141" s="22"/>
      <c r="K141" s="13"/>
      <c r="N141" s="13"/>
      <c r="O141" s="13"/>
      <c r="P141" s="13"/>
    </row>
    <row r="142" spans="1:28" x14ac:dyDescent="0.25">
      <c r="A142" s="14">
        <v>5</v>
      </c>
      <c r="B142" s="15" t="s">
        <v>7</v>
      </c>
      <c r="C142" s="2">
        <f t="shared" si="10"/>
        <v>1838849.2799999998</v>
      </c>
      <c r="D142" s="2">
        <v>1771896.91</v>
      </c>
      <c r="E142" s="2">
        <v>66952.37</v>
      </c>
      <c r="F142" s="10"/>
      <c r="K142" s="13"/>
      <c r="N142" s="13"/>
      <c r="O142" s="13"/>
      <c r="P142" s="13"/>
    </row>
    <row r="143" spans="1:28" x14ac:dyDescent="0.25">
      <c r="A143" s="14">
        <v>6</v>
      </c>
      <c r="B143" s="15" t="s">
        <v>8</v>
      </c>
      <c r="C143" s="2">
        <f t="shared" si="10"/>
        <v>1779531.56</v>
      </c>
      <c r="D143" s="2">
        <v>1714738.94</v>
      </c>
      <c r="E143" s="2">
        <v>64792.62</v>
      </c>
      <c r="F143" s="10"/>
      <c r="K143" s="13"/>
      <c r="N143" s="13"/>
      <c r="O143" s="13"/>
      <c r="P143" s="13"/>
    </row>
    <row r="144" spans="1:28" x14ac:dyDescent="0.25">
      <c r="A144" s="14">
        <v>7</v>
      </c>
      <c r="B144" s="15" t="s">
        <v>9</v>
      </c>
      <c r="C144" s="2">
        <f t="shared" si="10"/>
        <v>1838849.2799999998</v>
      </c>
      <c r="D144" s="2">
        <v>1771896.91</v>
      </c>
      <c r="E144" s="2">
        <v>66952.37</v>
      </c>
      <c r="F144" s="10"/>
      <c r="K144" s="13"/>
      <c r="N144" s="13"/>
      <c r="O144" s="13"/>
      <c r="P144" s="13"/>
    </row>
    <row r="145" spans="1:28" x14ac:dyDescent="0.25">
      <c r="A145" s="14">
        <v>8</v>
      </c>
      <c r="B145" s="15" t="s">
        <v>10</v>
      </c>
      <c r="C145" s="2">
        <f t="shared" si="10"/>
        <v>1838849.2799999998</v>
      </c>
      <c r="D145" s="2">
        <v>1771896.91</v>
      </c>
      <c r="E145" s="2">
        <v>66952.37</v>
      </c>
      <c r="F145" s="10"/>
      <c r="K145" s="13"/>
      <c r="N145" s="13"/>
      <c r="O145" s="13"/>
      <c r="P145" s="13"/>
    </row>
    <row r="146" spans="1:28" x14ac:dyDescent="0.25">
      <c r="A146" s="14">
        <v>9</v>
      </c>
      <c r="B146" s="15" t="s">
        <v>11</v>
      </c>
      <c r="C146" s="2">
        <f t="shared" si="10"/>
        <v>1779531.56</v>
      </c>
      <c r="D146" s="2">
        <v>1714738.94</v>
      </c>
      <c r="E146" s="2">
        <v>64792.62</v>
      </c>
      <c r="F146" s="10"/>
      <c r="K146" s="13"/>
      <c r="N146" s="13"/>
      <c r="O146" s="13"/>
      <c r="P146" s="13"/>
    </row>
    <row r="147" spans="1:28" x14ac:dyDescent="0.25">
      <c r="A147" s="14">
        <v>10</v>
      </c>
      <c r="B147" s="15" t="s">
        <v>12</v>
      </c>
      <c r="C147" s="2">
        <f t="shared" si="10"/>
        <v>1838849.2799999998</v>
      </c>
      <c r="D147" s="2">
        <v>1771896.91</v>
      </c>
      <c r="E147" s="2">
        <v>66952.37</v>
      </c>
      <c r="F147" s="10"/>
      <c r="K147" s="13"/>
      <c r="N147" s="13"/>
      <c r="O147" s="13"/>
      <c r="P147" s="13"/>
    </row>
    <row r="148" spans="1:28" x14ac:dyDescent="0.25">
      <c r="A148" s="14">
        <v>11</v>
      </c>
      <c r="B148" s="15" t="s">
        <v>13</v>
      </c>
      <c r="C148" s="2">
        <f t="shared" si="10"/>
        <v>1779531.56</v>
      </c>
      <c r="D148" s="2">
        <v>1714738.94</v>
      </c>
      <c r="E148" s="2">
        <v>64792.62</v>
      </c>
      <c r="F148" s="10"/>
      <c r="K148" s="13"/>
      <c r="N148" s="13"/>
      <c r="O148" s="13"/>
      <c r="P148" s="13"/>
    </row>
    <row r="149" spans="1:28" x14ac:dyDescent="0.25">
      <c r="A149" s="14">
        <v>12</v>
      </c>
      <c r="B149" s="15" t="s">
        <v>14</v>
      </c>
      <c r="C149" s="2">
        <f t="shared" si="10"/>
        <v>1838849.2799999998</v>
      </c>
      <c r="D149" s="2">
        <v>1771896.91</v>
      </c>
      <c r="E149" s="2">
        <v>66952.37</v>
      </c>
      <c r="F149" s="10"/>
      <c r="K149" s="13"/>
      <c r="N149" s="13"/>
      <c r="O149" s="13"/>
      <c r="P149" s="13"/>
    </row>
    <row r="150" spans="1:28" x14ac:dyDescent="0.25">
      <c r="A150" s="31" t="s">
        <v>0</v>
      </c>
      <c r="B150" s="31"/>
      <c r="C150" s="16">
        <f>SUM(C138:C149)</f>
        <v>21593200</v>
      </c>
      <c r="D150" s="16">
        <f>SUM(D138:D149)</f>
        <v>20806993.100000001</v>
      </c>
      <c r="E150" s="16">
        <f t="shared" ref="E150" si="11">SUM(E138:E149)</f>
        <v>786206.9</v>
      </c>
      <c r="F150" s="10"/>
      <c r="G150" s="22"/>
      <c r="K150" s="13"/>
      <c r="N150" s="13"/>
      <c r="O150" s="13"/>
      <c r="P150" s="13"/>
    </row>
    <row r="151" spans="1:28" x14ac:dyDescent="0.25">
      <c r="J151" s="1"/>
      <c r="K151" s="1"/>
      <c r="L151" s="1"/>
      <c r="M151" s="1"/>
      <c r="N151" s="4"/>
      <c r="O151" s="1"/>
    </row>
    <row r="152" spans="1:28" ht="37.5" customHeight="1" x14ac:dyDescent="0.3">
      <c r="A152" s="32" t="s">
        <v>28</v>
      </c>
      <c r="B152" s="32"/>
      <c r="C152" s="32"/>
      <c r="D152" s="32"/>
      <c r="E152" s="32"/>
      <c r="J152" s="1"/>
      <c r="K152" s="1"/>
      <c r="L152" s="1"/>
      <c r="M152" s="1"/>
      <c r="N152" s="1"/>
      <c r="O152" s="1"/>
    </row>
    <row r="153" spans="1:28" ht="18.75" x14ac:dyDescent="0.3">
      <c r="B153" s="6"/>
      <c r="C153" s="6"/>
      <c r="D153" s="6"/>
      <c r="E153" s="6"/>
      <c r="J153" s="1"/>
      <c r="K153" s="1"/>
      <c r="L153" s="1"/>
      <c r="M153" s="1"/>
      <c r="N153" s="1"/>
      <c r="O153" s="1"/>
    </row>
    <row r="154" spans="1:28" ht="15.75" customHeight="1" x14ac:dyDescent="0.25">
      <c r="A154" s="33" t="s">
        <v>1</v>
      </c>
      <c r="B154" s="33" t="s">
        <v>3</v>
      </c>
      <c r="C154" s="34" t="s">
        <v>15</v>
      </c>
      <c r="D154" s="30" t="s">
        <v>18</v>
      </c>
      <c r="E154" s="30"/>
      <c r="J154" s="3"/>
      <c r="K154" s="3"/>
      <c r="L154" s="3"/>
      <c r="M154" s="1"/>
      <c r="N154" s="1"/>
      <c r="O154" s="1"/>
      <c r="S154" s="3"/>
      <c r="T154" s="3"/>
      <c r="U154" s="3"/>
      <c r="Y154" s="13"/>
      <c r="Z154" s="13"/>
      <c r="AA154" s="13"/>
    </row>
    <row r="155" spans="1:28" ht="63" x14ac:dyDescent="0.25">
      <c r="A155" s="33"/>
      <c r="B155" s="33"/>
      <c r="C155" s="34"/>
      <c r="D155" s="11" t="s">
        <v>17</v>
      </c>
      <c r="E155" s="12" t="s">
        <v>16</v>
      </c>
      <c r="F155" s="13"/>
      <c r="J155" s="3"/>
      <c r="K155" s="3"/>
      <c r="L155" s="1"/>
      <c r="M155" s="1"/>
      <c r="N155" s="1"/>
      <c r="O155" s="1"/>
      <c r="S155" s="1"/>
      <c r="T155" s="1"/>
      <c r="Z155" s="1"/>
      <c r="AA155" s="1"/>
    </row>
    <row r="156" spans="1:28" x14ac:dyDescent="0.25">
      <c r="A156" s="14">
        <v>1</v>
      </c>
      <c r="B156" s="15" t="s">
        <v>2</v>
      </c>
      <c r="C156" s="2">
        <f>D156+E156</f>
        <v>2580469.73</v>
      </c>
      <c r="D156" s="2">
        <v>1825688.21</v>
      </c>
      <c r="E156" s="2">
        <v>754781.52</v>
      </c>
      <c r="F156" s="7"/>
      <c r="G156" s="7"/>
      <c r="H156" s="7"/>
      <c r="I156" s="7"/>
      <c r="K156" s="13"/>
      <c r="N156" s="13"/>
      <c r="O156" s="13"/>
      <c r="P156" s="13"/>
      <c r="R156" s="1"/>
      <c r="Y156" s="1"/>
    </row>
    <row r="157" spans="1:28" x14ac:dyDescent="0.25">
      <c r="A157" s="14">
        <v>2</v>
      </c>
      <c r="B157" s="15" t="s">
        <v>4</v>
      </c>
      <c r="C157" s="2">
        <f t="shared" ref="C157:C167" si="12">D157+E157</f>
        <v>2330746.81</v>
      </c>
      <c r="D157" s="2">
        <v>1649008.71</v>
      </c>
      <c r="E157" s="2">
        <v>681738.1</v>
      </c>
      <c r="F157" s="13"/>
      <c r="K157" s="13"/>
      <c r="L157" s="10"/>
      <c r="N157" s="13"/>
      <c r="O157" s="13"/>
      <c r="P157" s="13"/>
      <c r="R157" s="1"/>
      <c r="Y157" s="1"/>
    </row>
    <row r="158" spans="1:28" x14ac:dyDescent="0.25">
      <c r="A158" s="14">
        <v>3</v>
      </c>
      <c r="B158" s="15" t="s">
        <v>5</v>
      </c>
      <c r="C158" s="2">
        <f t="shared" si="12"/>
        <v>2594517.19</v>
      </c>
      <c r="D158" s="2">
        <v>1835626.81</v>
      </c>
      <c r="E158" s="2">
        <v>758890.38</v>
      </c>
      <c r="F158" s="10"/>
      <c r="K158" s="13"/>
      <c r="N158" s="13"/>
      <c r="O158" s="13"/>
      <c r="P158" s="13"/>
      <c r="R158" s="1"/>
      <c r="S158" s="4"/>
      <c r="T158" s="4"/>
      <c r="U158" s="13"/>
      <c r="Y158" s="1"/>
      <c r="Z158" s="4"/>
      <c r="AA158" s="4"/>
      <c r="AB158" s="13"/>
    </row>
    <row r="159" spans="1:28" x14ac:dyDescent="0.25">
      <c r="A159" s="14">
        <v>4</v>
      </c>
      <c r="B159" s="15" t="s">
        <v>6</v>
      </c>
      <c r="C159" s="2">
        <f t="shared" si="12"/>
        <v>2501911.23</v>
      </c>
      <c r="D159" s="2">
        <v>1770107.89</v>
      </c>
      <c r="E159" s="2">
        <v>731803.34</v>
      </c>
      <c r="F159" s="10"/>
      <c r="K159" s="13"/>
      <c r="N159" s="13"/>
      <c r="O159" s="13"/>
      <c r="P159" s="13"/>
      <c r="R159" s="1"/>
      <c r="S159" s="4"/>
      <c r="T159" s="4"/>
      <c r="U159" s="13"/>
      <c r="Y159" s="1"/>
      <c r="Z159" s="4"/>
      <c r="AA159" s="4"/>
      <c r="AB159" s="13"/>
    </row>
    <row r="160" spans="1:28" x14ac:dyDescent="0.25">
      <c r="A160" s="14">
        <v>5</v>
      </c>
      <c r="B160" s="15" t="s">
        <v>7</v>
      </c>
      <c r="C160" s="2">
        <f t="shared" si="12"/>
        <v>2585308.27</v>
      </c>
      <c r="D160" s="2">
        <v>1829111.49</v>
      </c>
      <c r="E160" s="2">
        <v>756196.78</v>
      </c>
      <c r="F160" s="10"/>
      <c r="K160" s="13"/>
      <c r="N160" s="13"/>
      <c r="O160" s="13"/>
      <c r="P160" s="13"/>
      <c r="R160" s="1"/>
      <c r="S160" s="4"/>
      <c r="T160" s="4"/>
      <c r="U160" s="13"/>
      <c r="Y160" s="1"/>
      <c r="Z160" s="4"/>
      <c r="AA160" s="4"/>
      <c r="AB160" s="13"/>
    </row>
    <row r="161" spans="1:28" x14ac:dyDescent="0.25">
      <c r="A161" s="14">
        <v>6</v>
      </c>
      <c r="B161" s="15" t="s">
        <v>8</v>
      </c>
      <c r="C161" s="2">
        <f t="shared" si="12"/>
        <v>2501911.23</v>
      </c>
      <c r="D161" s="2">
        <v>1770107.89</v>
      </c>
      <c r="E161" s="2">
        <v>731803.34</v>
      </c>
      <c r="F161" s="10"/>
      <c r="K161" s="13"/>
      <c r="N161" s="13"/>
      <c r="O161" s="13"/>
      <c r="P161" s="13"/>
      <c r="R161" s="1"/>
      <c r="S161" s="4"/>
      <c r="T161" s="4"/>
      <c r="U161" s="13"/>
      <c r="Y161" s="1"/>
      <c r="Z161" s="4"/>
      <c r="AA161" s="4"/>
      <c r="AB161" s="13"/>
    </row>
    <row r="162" spans="1:28" x14ac:dyDescent="0.25">
      <c r="A162" s="14">
        <v>7</v>
      </c>
      <c r="B162" s="15" t="s">
        <v>9</v>
      </c>
      <c r="C162" s="2">
        <f t="shared" si="12"/>
        <v>2585308.27</v>
      </c>
      <c r="D162" s="2">
        <v>1829111.49</v>
      </c>
      <c r="E162" s="2">
        <v>756196.78</v>
      </c>
      <c r="F162" s="10"/>
      <c r="K162" s="13"/>
      <c r="N162" s="13"/>
      <c r="O162" s="13"/>
      <c r="P162" s="13"/>
      <c r="R162" s="1"/>
      <c r="S162" s="4"/>
      <c r="T162" s="4"/>
      <c r="U162" s="13"/>
      <c r="Y162" s="1"/>
      <c r="Z162" s="4"/>
      <c r="AA162" s="4"/>
      <c r="AB162" s="13"/>
    </row>
    <row r="163" spans="1:28" x14ac:dyDescent="0.25">
      <c r="A163" s="14">
        <v>8</v>
      </c>
      <c r="B163" s="15" t="s">
        <v>10</v>
      </c>
      <c r="C163" s="2">
        <f t="shared" si="12"/>
        <v>2585308.27</v>
      </c>
      <c r="D163" s="2">
        <v>1829111.49</v>
      </c>
      <c r="E163" s="2">
        <v>756196.78</v>
      </c>
      <c r="F163" s="10"/>
      <c r="K163" s="13"/>
      <c r="N163" s="13"/>
      <c r="O163" s="13"/>
      <c r="P163" s="13"/>
      <c r="R163" s="1"/>
      <c r="S163" s="4"/>
      <c r="T163" s="4"/>
      <c r="U163" s="13"/>
      <c r="Y163" s="1"/>
      <c r="Z163" s="4"/>
      <c r="AA163" s="4"/>
      <c r="AB163" s="13"/>
    </row>
    <row r="164" spans="1:28" x14ac:dyDescent="0.25">
      <c r="A164" s="14">
        <v>9</v>
      </c>
      <c r="B164" s="15" t="s">
        <v>11</v>
      </c>
      <c r="C164" s="2">
        <f t="shared" si="12"/>
        <v>2501911.23</v>
      </c>
      <c r="D164" s="2">
        <v>1770107.89</v>
      </c>
      <c r="E164" s="2">
        <v>731803.34</v>
      </c>
      <c r="F164" s="10"/>
      <c r="K164" s="13"/>
      <c r="N164" s="13"/>
      <c r="O164" s="13"/>
      <c r="P164" s="13"/>
      <c r="R164" s="1"/>
      <c r="S164" s="4"/>
      <c r="T164" s="4"/>
      <c r="U164" s="13"/>
      <c r="Y164" s="1"/>
      <c r="Z164" s="4"/>
      <c r="AA164" s="4"/>
      <c r="AB164" s="13"/>
    </row>
    <row r="165" spans="1:28" x14ac:dyDescent="0.25">
      <c r="A165" s="14">
        <v>10</v>
      </c>
      <c r="B165" s="15" t="s">
        <v>12</v>
      </c>
      <c r="C165" s="2">
        <f t="shared" si="12"/>
        <v>2585308.27</v>
      </c>
      <c r="D165" s="2">
        <v>1829111.49</v>
      </c>
      <c r="E165" s="2">
        <v>756196.78</v>
      </c>
      <c r="F165" s="10"/>
      <c r="K165" s="13"/>
      <c r="N165" s="13"/>
      <c r="O165" s="13"/>
      <c r="P165" s="13"/>
      <c r="R165" s="1"/>
      <c r="S165" s="4"/>
      <c r="T165" s="4"/>
      <c r="U165" s="13"/>
      <c r="Y165" s="1"/>
      <c r="Z165" s="4"/>
      <c r="AA165" s="4"/>
      <c r="AB165" s="13"/>
    </row>
    <row r="166" spans="1:28" x14ac:dyDescent="0.25">
      <c r="A166" s="14">
        <v>11</v>
      </c>
      <c r="B166" s="15" t="s">
        <v>13</v>
      </c>
      <c r="C166" s="2">
        <f t="shared" si="12"/>
        <v>2501911.23</v>
      </c>
      <c r="D166" s="2">
        <v>1770107.89</v>
      </c>
      <c r="E166" s="2">
        <v>731803.34</v>
      </c>
      <c r="F166" s="10"/>
      <c r="K166" s="13"/>
      <c r="N166" s="13"/>
      <c r="O166" s="13"/>
      <c r="P166" s="13"/>
      <c r="R166" s="1"/>
      <c r="S166" s="4"/>
      <c r="T166" s="4"/>
      <c r="U166" s="13"/>
      <c r="Y166" s="1"/>
      <c r="Z166" s="4"/>
      <c r="AA166" s="4"/>
      <c r="AB166" s="13"/>
    </row>
    <row r="167" spans="1:28" x14ac:dyDescent="0.25">
      <c r="A167" s="14">
        <v>12</v>
      </c>
      <c r="B167" s="15" t="s">
        <v>14</v>
      </c>
      <c r="C167" s="2">
        <f t="shared" si="12"/>
        <v>2585308.27</v>
      </c>
      <c r="D167" s="2">
        <v>1829111.49</v>
      </c>
      <c r="E167" s="2">
        <v>756196.78</v>
      </c>
      <c r="F167" s="10"/>
      <c r="K167" s="13"/>
      <c r="N167" s="13"/>
      <c r="O167" s="13"/>
      <c r="P167" s="13"/>
      <c r="R167" s="1"/>
      <c r="S167" s="4"/>
      <c r="T167" s="4"/>
      <c r="U167" s="13"/>
      <c r="Y167" s="1"/>
      <c r="Z167" s="4"/>
      <c r="AA167" s="4"/>
      <c r="AB167" s="13"/>
    </row>
    <row r="168" spans="1:28" x14ac:dyDescent="0.25">
      <c r="A168" s="31" t="s">
        <v>0</v>
      </c>
      <c r="B168" s="31"/>
      <c r="C168" s="16">
        <f>SUM(C156:C167)</f>
        <v>30439920</v>
      </c>
      <c r="D168" s="16">
        <f>SUM(D156:D167)</f>
        <v>21536312.739999998</v>
      </c>
      <c r="E168" s="16">
        <f>SUM(E156:E167)</f>
        <v>8903607.2599999998</v>
      </c>
      <c r="F168" s="10"/>
      <c r="K168" s="13"/>
      <c r="N168" s="13"/>
      <c r="O168" s="13"/>
      <c r="P168" s="13"/>
      <c r="R168" s="1"/>
      <c r="S168" s="4"/>
      <c r="T168" s="4"/>
      <c r="U168" s="13"/>
      <c r="Y168" s="1"/>
      <c r="Z168" s="4"/>
      <c r="AA168" s="4"/>
      <c r="AB168" s="13"/>
    </row>
    <row r="169" spans="1:28" x14ac:dyDescent="0.25">
      <c r="F169" s="7"/>
      <c r="J169" s="1"/>
      <c r="K169" s="1"/>
      <c r="L169" s="1"/>
      <c r="M169" s="1"/>
      <c r="N169" s="4"/>
      <c r="O169" s="1"/>
      <c r="S169" s="13"/>
      <c r="Z169" s="13"/>
    </row>
    <row r="170" spans="1:28" x14ac:dyDescent="0.25">
      <c r="F170" s="7"/>
    </row>
    <row r="171" spans="1:28" x14ac:dyDescent="0.25">
      <c r="C171" s="23"/>
      <c r="F171" s="7"/>
    </row>
    <row r="172" spans="1:28" x14ac:dyDescent="0.25">
      <c r="C172" s="24"/>
      <c r="F172" s="10"/>
    </row>
    <row r="173" spans="1:28" x14ac:dyDescent="0.25">
      <c r="C173" s="24"/>
      <c r="D173" s="21"/>
    </row>
    <row r="174" spans="1:28" x14ac:dyDescent="0.25">
      <c r="C174" s="10"/>
    </row>
  </sheetData>
  <mergeCells count="55">
    <mergeCell ref="A6:E6"/>
    <mergeCell ref="A8:E8"/>
    <mergeCell ref="A46:A47"/>
    <mergeCell ref="B46:B47"/>
    <mergeCell ref="C46:C47"/>
    <mergeCell ref="D46:E46"/>
    <mergeCell ref="A44:E44"/>
    <mergeCell ref="A24:B24"/>
    <mergeCell ref="D10:E10"/>
    <mergeCell ref="A10:A11"/>
    <mergeCell ref="B10:B11"/>
    <mergeCell ref="C10:C11"/>
    <mergeCell ref="A26:E26"/>
    <mergeCell ref="A28:A29"/>
    <mergeCell ref="B28:B29"/>
    <mergeCell ref="C28:C29"/>
    <mergeCell ref="A60:B60"/>
    <mergeCell ref="A62:E62"/>
    <mergeCell ref="A64:A65"/>
    <mergeCell ref="B64:B65"/>
    <mergeCell ref="C64:C65"/>
    <mergeCell ref="D64:E64"/>
    <mergeCell ref="C100:C101"/>
    <mergeCell ref="D100:E100"/>
    <mergeCell ref="A114:B114"/>
    <mergeCell ref="A116:E116"/>
    <mergeCell ref="A78:B78"/>
    <mergeCell ref="A80:E80"/>
    <mergeCell ref="A82:A83"/>
    <mergeCell ref="B82:B83"/>
    <mergeCell ref="C82:C83"/>
    <mergeCell ref="D82:E82"/>
    <mergeCell ref="A168:B168"/>
    <mergeCell ref="A150:B150"/>
    <mergeCell ref="A152:E152"/>
    <mergeCell ref="A154:A155"/>
    <mergeCell ref="B154:B155"/>
    <mergeCell ref="C154:C155"/>
    <mergeCell ref="D154:E154"/>
    <mergeCell ref="D28:E28"/>
    <mergeCell ref="A42:B42"/>
    <mergeCell ref="A132:B132"/>
    <mergeCell ref="A134:E134"/>
    <mergeCell ref="A136:A137"/>
    <mergeCell ref="B136:B137"/>
    <mergeCell ref="C136:C137"/>
    <mergeCell ref="D136:E136"/>
    <mergeCell ref="A118:A119"/>
    <mergeCell ref="B118:B119"/>
    <mergeCell ref="C118:C119"/>
    <mergeCell ref="D118:E118"/>
    <mergeCell ref="A96:B96"/>
    <mergeCell ref="A98:E98"/>
    <mergeCell ref="A100:A101"/>
    <mergeCell ref="B100:B101"/>
  </mergeCells>
  <pageMargins left="0.7" right="0.7" top="0.75" bottom="0.75" header="0.3" footer="0.3"/>
  <pageSetup paperSize="9" scale="82" fitToHeight="0" orientation="portrait" horizontalDpi="0" verticalDpi="0" r:id="rId1"/>
  <rowBreaks count="4" manualBreakCount="4">
    <brk id="43" max="4" man="1"/>
    <brk id="78" max="16383" man="1"/>
    <brk id="114" max="16383" man="1"/>
    <brk id="1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2025-03-16T23:07:15Z</cp:lastPrinted>
  <dcterms:created xsi:type="dcterms:W3CDTF">2019-12-21T02:12:30Z</dcterms:created>
  <dcterms:modified xsi:type="dcterms:W3CDTF">2025-03-16T23:08:49Z</dcterms:modified>
</cp:coreProperties>
</file>