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25" windowWidth="25320" windowHeight="1104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C44" i="8" l="1"/>
  <c r="C25" i="8"/>
</calcChain>
</file>

<file path=xl/sharedStrings.xml><?xml version="1.0" encoding="utf-8"?>
<sst xmlns="http://schemas.openxmlformats.org/spreadsheetml/2006/main" count="60" uniqueCount="35">
  <si>
    <t>№ п/п</t>
  </si>
  <si>
    <t>ОГБУЗ "Областная больница"</t>
  </si>
  <si>
    <t>ОГБУЗ "Детская областная больница"</t>
  </si>
  <si>
    <t>Наименование медицинской организации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</si>
  <si>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</si>
  <si>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</si>
  <si>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</si>
  <si>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</si>
  <si>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</si>
  <si>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</si>
  <si>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</si>
  <si>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Итого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</si>
  <si>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</si>
  <si>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уровня расходов медицинских организаций                         (КД</t>
    </r>
    <r>
      <rPr>
        <vertAlign val="subscript"/>
        <sz val="12"/>
        <color theme="1"/>
        <rFont val="Times New Roman"/>
        <family val="1"/>
        <charset val="204"/>
      </rPr>
      <t>ур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</si>
  <si>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                          (КД</t>
    </r>
    <r>
      <rPr>
        <vertAlign val="subscript"/>
        <sz val="12"/>
        <color theme="1"/>
        <rFont val="Times New Roman"/>
        <family val="1"/>
        <charset val="204"/>
      </rPr>
      <t>зп</t>
    </r>
    <r>
      <rPr>
        <sz val="12"/>
        <color theme="1"/>
        <rFont val="Times New Roman"/>
        <family val="1"/>
        <charset val="204"/>
      </rPr>
      <t xml:space="preserve"> k)</t>
    </r>
  </si>
  <si>
    <t>x</t>
  </si>
  <si>
    <t>к Тарифному соглашению в системе ОМС ЕАО на 2024 год</t>
  </si>
  <si>
    <t>Таблица 1</t>
  </si>
  <si>
    <t>Таблица 2</t>
  </si>
  <si>
    <t>Коэффициент дифференциации (КД)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</si>
  <si>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</si>
  <si>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>) на 1 застрахованное лицо на год, руб.</t>
    </r>
  </si>
  <si>
    <r>
      <t>Базовый (средний) подушевой норматив финансирования на прикрепившихся лиц на 1 застрахованное лицо на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</si>
  <si>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мес.) на 1 застрахованное лицо на месяц, руб.</t>
    </r>
  </si>
  <si>
    <t>от "09" февраля 2024 года</t>
  </si>
  <si>
    <t>"Приложение № 6</t>
  </si>
  <si>
    <t xml:space="preserve">  x".</t>
  </si>
  <si>
    <r>
      <t>Коэффициенты половозрастного состава (КД</t>
    </r>
    <r>
      <rPr>
        <vertAlign val="subscript"/>
        <sz val="12"/>
        <color theme="1"/>
        <rFont val="Times New Roman"/>
        <family val="1"/>
        <charset val="204"/>
      </rPr>
      <t>пв</t>
    </r>
    <r>
      <rPr>
        <sz val="12"/>
        <color theme="1"/>
        <rFont val="Times New Roman"/>
        <family val="1"/>
        <charset val="204"/>
      </rPr>
      <t xml:space="preserve"> k)</t>
    </r>
  </si>
  <si>
    <t>к Дополнительному соглашению № 7 к Тарифному соглашению в системе ОМС ЕАО на 2024 год</t>
  </si>
  <si>
    <t>Подушевой норматив финансирования по амбулаторно-поликлинической помощи по всем профилям, кроме профиля "Акушерство и гинекология", на 2024 год (с 01.11.2024)</t>
  </si>
  <si>
    <t>Подушевой норматив финансирования по амбулаторно-поликлинической помощи по профилю "Акушерство и гинекология", на 2024 год (с 01.11.2024)</t>
  </si>
  <si>
    <t>Численность прикрепленного населения на 01.11.2024</t>
  </si>
  <si>
    <t>Численность прикрепленного женского населения на 01.11.2024</t>
  </si>
  <si>
    <t>от "26" ноября 2024 года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</si>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</sst>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"/>
    <numFmt numFmtId="166" formatCode="0.0000"/>
    <numFmt numFmtId="167" formatCode="#,##0.0000000"/>
    <numFmt numFmtId="168" formatCode="0.000"/>
    <numFmt numFmtId="169" formatCode="0.00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</cellStyleXfs>
  <cellXfs count="34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166" fontId="3" fillId="0" borderId="0" xfId="0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167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7">
    <cellStyle name="Обычный" xfId="0" builtinId="0"/>
    <cellStyle name="Обычный 2" xfId="1"/>
    <cellStyle name="Обычный 25" xfId="6"/>
    <cellStyle name="Обычный 3" xfId="3"/>
    <cellStyle name="Обычный 4" xfId="2"/>
    <cellStyle name="Обычный 5" xfId="5"/>
    <cellStyle name="Финансовый 3" xfId="4"/>
  </cellStyles>
  <dxfs count="0"/>
  <tableStyles count="0" defaultTableStyle="TableStyleMedium2" defaultPivotStyle="PivotStyleLight16"/>
  <colors>
    <mruColors>
      <color rgb="FF04CC0E"/>
      <color rgb="FF64FC6B"/>
      <color rgb="FF91F9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4"/>
  <sheetViews>
    <sheetView tabSelected="1" topLeftCell="A31" zoomScale="93" zoomScaleNormal="93" workbookViewId="0">
      <selection activeCell="K2" sqref="K2"/>
    </sheetView>
  </sheetViews>
  <sheetFormatPr defaultRowHeight="15.75" x14ac:dyDescent="0.25"/>
  <cols>
    <col min="1" max="1" width="5.140625" style="1" customWidth="1"/>
    <col min="2" max="2" width="40.42578125" style="1" customWidth="1"/>
    <col min="3" max="3" width="17.42578125" style="1" customWidth="1"/>
    <col min="4" max="4" width="39.7109375" style="1" bestFit="1" customWidth="1"/>
    <col min="5" max="5" width="18.42578125" style="1" customWidth="1"/>
    <col min="6" max="6" width="19" style="1" customWidth="1"/>
    <col min="7" max="7" width="29.42578125" style="1" customWidth="1"/>
    <col min="8" max="8" width="18.5703125" style="1" customWidth="1"/>
    <col min="9" max="9" width="23" style="1" customWidth="1"/>
    <col min="10" max="10" width="23.5703125" style="1" customWidth="1"/>
    <col min="11" max="11" width="24" style="1" customWidth="1"/>
    <col min="12" max="12" width="11.28515625" style="1" bestFit="1" customWidth="1"/>
    <col min="13" max="13" width="13.140625" style="1" bestFit="1" customWidth="1"/>
    <col min="14" max="14" width="11.85546875" style="1" bestFit="1" customWidth="1"/>
    <col min="15" max="16384" width="9.140625" style="1"/>
  </cols>
  <sheetData>
    <row r="1" spans="1:14" x14ac:dyDescent="0.25">
      <c r="K1" s="25" t="s">
        <v>34</v>
      </c>
    </row>
    <row r="2" spans="1:14" x14ac:dyDescent="0.25">
      <c r="K2" s="25" t="s">
        <v>28</v>
      </c>
    </row>
    <row r="3" spans="1:14" x14ac:dyDescent="0.25">
      <c r="K3" s="25" t="s">
        <v>33</v>
      </c>
    </row>
    <row r="5" spans="1:14" x14ac:dyDescent="0.25">
      <c r="J5" s="4"/>
      <c r="K5" s="3" t="s">
        <v>25</v>
      </c>
    </row>
    <row r="6" spans="1:14" x14ac:dyDescent="0.25">
      <c r="J6" s="4"/>
      <c r="K6" s="3" t="s">
        <v>16</v>
      </c>
    </row>
    <row r="7" spans="1:14" x14ac:dyDescent="0.25">
      <c r="J7" s="33" t="s">
        <v>24</v>
      </c>
      <c r="K7" s="33"/>
    </row>
    <row r="10" spans="1:14" x14ac:dyDescent="0.25">
      <c r="K10" s="7" t="s">
        <v>17</v>
      </c>
    </row>
    <row r="11" spans="1:14" ht="4.5" customHeight="1" x14ac:dyDescent="0.25">
      <c r="K11" s="8"/>
    </row>
    <row r="12" spans="1:14" ht="18.75" customHeight="1" x14ac:dyDescent="0.25">
      <c r="A12" s="26" t="s">
        <v>29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</row>
    <row r="14" spans="1:14" ht="159.75" customHeight="1" x14ac:dyDescent="0.25">
      <c r="A14" s="10" t="s">
        <v>0</v>
      </c>
      <c r="B14" s="10" t="s">
        <v>3</v>
      </c>
      <c r="C14" s="10" t="s">
        <v>31</v>
      </c>
      <c r="D14" s="10" t="s">
        <v>20</v>
      </c>
      <c r="E14" s="10" t="s">
        <v>27</v>
      </c>
      <c r="F14" s="10" t="s">
        <v>13</v>
      </c>
      <c r="G14" s="10" t="s">
        <v>14</v>
      </c>
      <c r="H14" s="10" t="s">
        <v>19</v>
      </c>
      <c r="I14" s="10" t="s">
        <v>22</v>
      </c>
      <c r="J14" s="10" t="s">
        <v>21</v>
      </c>
      <c r="K14" s="10" t="s">
        <v>23</v>
      </c>
    </row>
    <row r="15" spans="1:14" x14ac:dyDescent="0.25">
      <c r="A15" s="2">
        <v>1</v>
      </c>
      <c r="B15" s="2">
        <v>2</v>
      </c>
      <c r="C15" s="9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</row>
    <row r="16" spans="1:14" ht="18" customHeight="1" x14ac:dyDescent="0.25">
      <c r="A16" s="11">
        <v>1</v>
      </c>
      <c r="B16" s="12" t="s">
        <v>1</v>
      </c>
      <c r="C16" s="9">
        <v>56623</v>
      </c>
      <c r="D16" s="16">
        <v>1</v>
      </c>
      <c r="E16" s="15">
        <v>0.69399045496688505</v>
      </c>
      <c r="F16" s="17">
        <v>1</v>
      </c>
      <c r="G16" s="17">
        <v>1</v>
      </c>
      <c r="H16" s="27">
        <v>1.4890000000000001</v>
      </c>
      <c r="I16" s="30">
        <v>2953.8476000000001</v>
      </c>
      <c r="J16" s="13">
        <v>3052.3637286845747</v>
      </c>
      <c r="K16" s="13">
        <v>254.36364405704788</v>
      </c>
      <c r="L16" s="5"/>
      <c r="M16" s="6"/>
      <c r="N16" s="6"/>
    </row>
    <row r="17" spans="1:14" ht="18.75" customHeight="1" x14ac:dyDescent="0.25">
      <c r="A17" s="11">
        <v>2</v>
      </c>
      <c r="B17" s="14" t="s">
        <v>2</v>
      </c>
      <c r="C17" s="9">
        <v>16295</v>
      </c>
      <c r="D17" s="16">
        <v>1</v>
      </c>
      <c r="E17" s="15">
        <v>2.4396412415103264</v>
      </c>
      <c r="F17" s="17">
        <v>1</v>
      </c>
      <c r="G17" s="17">
        <v>1</v>
      </c>
      <c r="H17" s="28"/>
      <c r="I17" s="31"/>
      <c r="J17" s="13">
        <v>10730.223136778524</v>
      </c>
      <c r="K17" s="13">
        <v>894.1852613982104</v>
      </c>
      <c r="L17" s="5"/>
      <c r="M17" s="6"/>
      <c r="N17" s="6"/>
    </row>
    <row r="18" spans="1:14" ht="18.75" customHeight="1" x14ac:dyDescent="0.25">
      <c r="A18" s="11">
        <v>3</v>
      </c>
      <c r="B18" s="12" t="s">
        <v>8</v>
      </c>
      <c r="C18" s="9">
        <v>12803</v>
      </c>
      <c r="D18" s="16">
        <v>1.113</v>
      </c>
      <c r="E18" s="15">
        <v>1.0816735351574596</v>
      </c>
      <c r="F18" s="17">
        <v>1</v>
      </c>
      <c r="G18" s="17">
        <v>1</v>
      </c>
      <c r="H18" s="28"/>
      <c r="I18" s="31"/>
      <c r="J18" s="13">
        <v>5295.099866340619</v>
      </c>
      <c r="K18" s="13">
        <v>441.25832219505156</v>
      </c>
      <c r="L18" s="5"/>
      <c r="M18" s="6"/>
      <c r="N18" s="6"/>
    </row>
    <row r="19" spans="1:14" ht="18.75" customHeight="1" x14ac:dyDescent="0.25">
      <c r="A19" s="11">
        <v>4</v>
      </c>
      <c r="B19" s="12" t="s">
        <v>9</v>
      </c>
      <c r="C19" s="9">
        <v>7909</v>
      </c>
      <c r="D19" s="16">
        <v>1.113</v>
      </c>
      <c r="E19" s="15">
        <v>1.1119722667723886</v>
      </c>
      <c r="F19" s="17">
        <v>1</v>
      </c>
      <c r="G19" s="17">
        <v>1</v>
      </c>
      <c r="H19" s="28"/>
      <c r="I19" s="31"/>
      <c r="J19" s="13">
        <v>5443.4207825042422</v>
      </c>
      <c r="K19" s="13">
        <v>453.6183985420202</v>
      </c>
      <c r="L19" s="5"/>
      <c r="M19" s="6"/>
      <c r="N19" s="6"/>
    </row>
    <row r="20" spans="1:14" ht="18.75" customHeight="1" x14ac:dyDescent="0.25">
      <c r="A20" s="11">
        <v>5</v>
      </c>
      <c r="B20" s="12" t="s">
        <v>7</v>
      </c>
      <c r="C20" s="9">
        <v>13371</v>
      </c>
      <c r="D20" s="16">
        <v>1.175</v>
      </c>
      <c r="E20" s="15">
        <v>0.97101816493093884</v>
      </c>
      <c r="F20" s="17">
        <v>1</v>
      </c>
      <c r="G20" s="17">
        <v>1</v>
      </c>
      <c r="H20" s="28"/>
      <c r="I20" s="31"/>
      <c r="J20" s="13">
        <v>5018.2004827974406</v>
      </c>
      <c r="K20" s="13">
        <v>418.18337356645338</v>
      </c>
      <c r="L20" s="5"/>
      <c r="M20" s="6"/>
      <c r="N20" s="6"/>
    </row>
    <row r="21" spans="1:14" ht="18.75" customHeight="1" x14ac:dyDescent="0.25">
      <c r="A21" s="11">
        <v>6</v>
      </c>
      <c r="B21" s="14" t="s">
        <v>4</v>
      </c>
      <c r="C21" s="9">
        <v>11071</v>
      </c>
      <c r="D21" s="16">
        <v>1.113</v>
      </c>
      <c r="E21" s="15">
        <v>1.0807444899995455</v>
      </c>
      <c r="F21" s="17">
        <v>1</v>
      </c>
      <c r="G21" s="17">
        <v>1</v>
      </c>
      <c r="H21" s="28"/>
      <c r="I21" s="31"/>
      <c r="J21" s="13">
        <v>5290.5519258284385</v>
      </c>
      <c r="K21" s="13">
        <v>440.87932715236985</v>
      </c>
      <c r="L21" s="5"/>
      <c r="M21" s="6"/>
      <c r="N21" s="6"/>
    </row>
    <row r="22" spans="1:14" ht="18.75" customHeight="1" x14ac:dyDescent="0.25">
      <c r="A22" s="11">
        <v>7</v>
      </c>
      <c r="B22" s="12" t="s">
        <v>5</v>
      </c>
      <c r="C22" s="9">
        <v>6578</v>
      </c>
      <c r="D22" s="16">
        <v>1.581</v>
      </c>
      <c r="E22" s="15">
        <v>1.0563589216118701</v>
      </c>
      <c r="F22" s="17">
        <v>1</v>
      </c>
      <c r="G22" s="17">
        <v>1</v>
      </c>
      <c r="H22" s="28"/>
      <c r="I22" s="31"/>
      <c r="J22" s="13">
        <v>7345.5811573730052</v>
      </c>
      <c r="K22" s="13">
        <v>612.13176311441714</v>
      </c>
      <c r="L22" s="5"/>
      <c r="M22" s="6"/>
      <c r="N22" s="6"/>
    </row>
    <row r="23" spans="1:14" ht="18.75" customHeight="1" x14ac:dyDescent="0.25">
      <c r="A23" s="11">
        <v>8</v>
      </c>
      <c r="B23" s="12" t="s">
        <v>10</v>
      </c>
      <c r="C23" s="9">
        <v>9970</v>
      </c>
      <c r="D23" s="16">
        <v>1.113</v>
      </c>
      <c r="E23" s="15">
        <v>1.0971233623562033</v>
      </c>
      <c r="F23" s="17">
        <v>1</v>
      </c>
      <c r="G23" s="17">
        <v>1</v>
      </c>
      <c r="H23" s="28"/>
      <c r="I23" s="31"/>
      <c r="J23" s="13">
        <v>5370.7311684627921</v>
      </c>
      <c r="K23" s="13">
        <v>447.56093070523269</v>
      </c>
      <c r="L23" s="5"/>
      <c r="M23" s="6"/>
      <c r="N23" s="6"/>
    </row>
    <row r="24" spans="1:14" ht="18.75" customHeight="1" x14ac:dyDescent="0.25">
      <c r="A24" s="11">
        <v>9</v>
      </c>
      <c r="B24" s="12" t="s">
        <v>6</v>
      </c>
      <c r="C24" s="9">
        <v>10265</v>
      </c>
      <c r="D24" s="16">
        <v>1.865</v>
      </c>
      <c r="E24" s="15">
        <v>1.0544436318770503</v>
      </c>
      <c r="F24" s="17">
        <v>1</v>
      </c>
      <c r="G24" s="17">
        <v>1</v>
      </c>
      <c r="H24" s="29"/>
      <c r="I24" s="32"/>
      <c r="J24" s="13">
        <v>8649.3802715340917</v>
      </c>
      <c r="K24" s="13">
        <v>720.7816892945076</v>
      </c>
      <c r="L24" s="5"/>
      <c r="M24" s="6"/>
      <c r="N24" s="6"/>
    </row>
    <row r="25" spans="1:14" s="21" customFormat="1" ht="18.75" customHeight="1" x14ac:dyDescent="0.25">
      <c r="A25" s="18"/>
      <c r="B25" s="18" t="s">
        <v>11</v>
      </c>
      <c r="C25" s="9">
        <f>SUM(C16:C24)</f>
        <v>144885</v>
      </c>
      <c r="D25" s="23">
        <v>1.13637752010215</v>
      </c>
      <c r="E25" s="24">
        <v>1.0722459151249142</v>
      </c>
      <c r="F25" s="22">
        <v>1</v>
      </c>
      <c r="G25" s="22">
        <v>1</v>
      </c>
      <c r="H25" s="22" t="s">
        <v>15</v>
      </c>
      <c r="I25" s="13" t="s">
        <v>15</v>
      </c>
      <c r="J25" s="19" t="s">
        <v>15</v>
      </c>
      <c r="K25" s="19" t="s">
        <v>15</v>
      </c>
      <c r="L25" s="20"/>
      <c r="M25" s="6"/>
      <c r="N25" s="6"/>
    </row>
    <row r="29" spans="1:14" x14ac:dyDescent="0.25">
      <c r="K29" s="8" t="s">
        <v>18</v>
      </c>
    </row>
    <row r="30" spans="1:14" ht="4.5" customHeight="1" x14ac:dyDescent="0.25">
      <c r="K30" s="8"/>
    </row>
    <row r="31" spans="1:14" ht="18.75" x14ac:dyDescent="0.25">
      <c r="A31" s="26" t="s">
        <v>30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3" spans="1:14" ht="160.5" x14ac:dyDescent="0.25">
      <c r="A33" s="10" t="s">
        <v>0</v>
      </c>
      <c r="B33" s="10" t="s">
        <v>3</v>
      </c>
      <c r="C33" s="10" t="s">
        <v>32</v>
      </c>
      <c r="D33" s="10" t="s">
        <v>12</v>
      </c>
      <c r="E33" s="10" t="s">
        <v>27</v>
      </c>
      <c r="F33" s="10" t="s">
        <v>13</v>
      </c>
      <c r="G33" s="10" t="s">
        <v>14</v>
      </c>
      <c r="H33" s="10" t="s">
        <v>19</v>
      </c>
      <c r="I33" s="10" t="s">
        <v>22</v>
      </c>
      <c r="J33" s="10" t="s">
        <v>21</v>
      </c>
      <c r="K33" s="10" t="s">
        <v>23</v>
      </c>
    </row>
    <row r="34" spans="1:14" x14ac:dyDescent="0.25">
      <c r="A34" s="2">
        <v>1</v>
      </c>
      <c r="B34" s="2">
        <v>2</v>
      </c>
      <c r="C34" s="9">
        <v>3</v>
      </c>
      <c r="D34" s="2">
        <v>4</v>
      </c>
      <c r="E34" s="2">
        <v>5</v>
      </c>
      <c r="F34" s="2">
        <v>6</v>
      </c>
      <c r="G34" s="2">
        <v>7</v>
      </c>
      <c r="H34" s="2">
        <v>8</v>
      </c>
      <c r="I34" s="2">
        <v>9</v>
      </c>
      <c r="J34" s="2">
        <v>10</v>
      </c>
      <c r="K34" s="2">
        <v>11</v>
      </c>
    </row>
    <row r="35" spans="1:14" x14ac:dyDescent="0.25">
      <c r="A35" s="11">
        <v>1</v>
      </c>
      <c r="B35" s="12" t="s">
        <v>1</v>
      </c>
      <c r="C35" s="9">
        <v>32173</v>
      </c>
      <c r="D35" s="16">
        <v>1</v>
      </c>
      <c r="E35" s="15">
        <v>1.4957908771333479</v>
      </c>
      <c r="F35" s="17">
        <v>1</v>
      </c>
      <c r="G35" s="17">
        <v>1</v>
      </c>
      <c r="H35" s="27">
        <v>1.4890000000000001</v>
      </c>
      <c r="I35" s="30">
        <v>913.41290000000004</v>
      </c>
      <c r="J35" s="13">
        <v>2034.3829008156436</v>
      </c>
      <c r="K35" s="13">
        <v>169.53190840130364</v>
      </c>
      <c r="M35" s="6"/>
      <c r="N35" s="6"/>
    </row>
    <row r="36" spans="1:14" x14ac:dyDescent="0.25">
      <c r="A36" s="11">
        <v>2</v>
      </c>
      <c r="B36" s="14" t="s">
        <v>2</v>
      </c>
      <c r="C36" s="9">
        <v>7829</v>
      </c>
      <c r="D36" s="16">
        <v>1</v>
      </c>
      <c r="E36" s="15">
        <v>0.28334456657496276</v>
      </c>
      <c r="F36" s="17">
        <v>1</v>
      </c>
      <c r="G36" s="17">
        <v>1</v>
      </c>
      <c r="H36" s="28"/>
      <c r="I36" s="31"/>
      <c r="J36" s="13">
        <v>385.36893765781133</v>
      </c>
      <c r="K36" s="13">
        <v>32.114078138150944</v>
      </c>
      <c r="M36" s="6"/>
      <c r="N36" s="6"/>
    </row>
    <row r="37" spans="1:14" x14ac:dyDescent="0.25">
      <c r="A37" s="11">
        <v>3</v>
      </c>
      <c r="B37" s="12" t="s">
        <v>8</v>
      </c>
      <c r="C37" s="9">
        <v>6471</v>
      </c>
      <c r="D37" s="16">
        <v>1.113</v>
      </c>
      <c r="E37" s="15">
        <v>1.2220687521199731</v>
      </c>
      <c r="F37" s="17">
        <v>1</v>
      </c>
      <c r="G37" s="17">
        <v>1</v>
      </c>
      <c r="H37" s="28"/>
      <c r="I37" s="31"/>
      <c r="J37" s="13">
        <v>1849.9186066561642</v>
      </c>
      <c r="K37" s="13">
        <v>154.1598838880137</v>
      </c>
      <c r="M37" s="6"/>
      <c r="N37" s="6"/>
    </row>
    <row r="38" spans="1:14" x14ac:dyDescent="0.25">
      <c r="A38" s="11">
        <v>4</v>
      </c>
      <c r="B38" s="12" t="s">
        <v>9</v>
      </c>
      <c r="C38" s="9">
        <v>4091</v>
      </c>
      <c r="D38" s="16">
        <v>1.113</v>
      </c>
      <c r="E38" s="15">
        <v>1.210297043532174</v>
      </c>
      <c r="F38" s="17">
        <v>1</v>
      </c>
      <c r="G38" s="17">
        <v>1</v>
      </c>
      <c r="H38" s="28"/>
      <c r="I38" s="31"/>
      <c r="J38" s="13">
        <v>1832.0990668709219</v>
      </c>
      <c r="K38" s="13">
        <v>152.6749222392435</v>
      </c>
      <c r="M38" s="6"/>
      <c r="N38" s="6"/>
    </row>
    <row r="39" spans="1:14" x14ac:dyDescent="0.25">
      <c r="A39" s="11">
        <v>5</v>
      </c>
      <c r="B39" s="12" t="s">
        <v>7</v>
      </c>
      <c r="C39" s="9">
        <v>6200</v>
      </c>
      <c r="D39" s="16">
        <v>1.175</v>
      </c>
      <c r="E39" s="15">
        <v>1.2593769039642886</v>
      </c>
      <c r="F39" s="17">
        <v>1</v>
      </c>
      <c r="G39" s="17">
        <v>1</v>
      </c>
      <c r="H39" s="28"/>
      <c r="I39" s="31"/>
      <c r="J39" s="13">
        <v>2012.5904509594495</v>
      </c>
      <c r="K39" s="13">
        <v>167.71587091328746</v>
      </c>
      <c r="M39" s="6"/>
      <c r="N39" s="6"/>
    </row>
    <row r="40" spans="1:14" x14ac:dyDescent="0.25">
      <c r="A40" s="11">
        <v>6</v>
      </c>
      <c r="B40" s="14" t="s">
        <v>4</v>
      </c>
      <c r="C40" s="9">
        <v>5775</v>
      </c>
      <c r="D40" s="16">
        <v>1.113</v>
      </c>
      <c r="E40" s="15">
        <v>1.2377929888869823</v>
      </c>
      <c r="F40" s="17">
        <v>1</v>
      </c>
      <c r="G40" s="17">
        <v>1</v>
      </c>
      <c r="H40" s="28"/>
      <c r="I40" s="31"/>
      <c r="J40" s="13">
        <v>1873.721324891367</v>
      </c>
      <c r="K40" s="13">
        <v>156.14344374094725</v>
      </c>
      <c r="M40" s="6"/>
      <c r="N40" s="6"/>
    </row>
    <row r="41" spans="1:14" x14ac:dyDescent="0.25">
      <c r="A41" s="11">
        <v>7</v>
      </c>
      <c r="B41" s="12" t="s">
        <v>5</v>
      </c>
      <c r="C41" s="9">
        <v>3382</v>
      </c>
      <c r="D41" s="16">
        <v>1.581</v>
      </c>
      <c r="E41" s="15">
        <v>1.2440229669248808</v>
      </c>
      <c r="F41" s="17">
        <v>1</v>
      </c>
      <c r="G41" s="17">
        <v>1</v>
      </c>
      <c r="H41" s="28"/>
      <c r="I41" s="31"/>
      <c r="J41" s="13">
        <v>2674.9895206554515</v>
      </c>
      <c r="K41" s="13">
        <v>222.9157933879543</v>
      </c>
      <c r="M41" s="6"/>
      <c r="N41" s="6"/>
    </row>
    <row r="42" spans="1:14" x14ac:dyDescent="0.25">
      <c r="A42" s="11">
        <v>8</v>
      </c>
      <c r="B42" s="12" t="s">
        <v>10</v>
      </c>
      <c r="C42" s="9">
        <v>4976</v>
      </c>
      <c r="D42" s="16">
        <v>1.113</v>
      </c>
      <c r="E42" s="15">
        <v>1.2110622341321517</v>
      </c>
      <c r="F42" s="17">
        <v>1</v>
      </c>
      <c r="G42" s="17">
        <v>1</v>
      </c>
      <c r="H42" s="28"/>
      <c r="I42" s="31"/>
      <c r="J42" s="13">
        <v>1833.2573816761087</v>
      </c>
      <c r="K42" s="13">
        <v>152.77144847300906</v>
      </c>
      <c r="M42" s="6"/>
      <c r="N42" s="6"/>
    </row>
    <row r="43" spans="1:14" x14ac:dyDescent="0.25">
      <c r="A43" s="11">
        <v>9</v>
      </c>
      <c r="B43" s="12" t="s">
        <v>6</v>
      </c>
      <c r="C43" s="9">
        <v>5215</v>
      </c>
      <c r="D43" s="16">
        <v>1.865</v>
      </c>
      <c r="E43" s="15">
        <v>1.2490638118793629</v>
      </c>
      <c r="F43" s="17">
        <v>1</v>
      </c>
      <c r="G43" s="17">
        <v>1</v>
      </c>
      <c r="H43" s="29"/>
      <c r="I43" s="32"/>
      <c r="J43" s="13">
        <v>3168.2925708765097</v>
      </c>
      <c r="K43" s="13">
        <v>264.02438090637582</v>
      </c>
      <c r="M43" s="6"/>
      <c r="N43" s="6"/>
    </row>
    <row r="44" spans="1:14" x14ac:dyDescent="0.25">
      <c r="A44" s="18"/>
      <c r="B44" s="18" t="s">
        <v>11</v>
      </c>
      <c r="C44" s="9">
        <f>SUM(C35:C43)</f>
        <v>76112</v>
      </c>
      <c r="D44" s="23">
        <v>1.1309817899936936</v>
      </c>
      <c r="E44" s="24">
        <v>1.24691910667593</v>
      </c>
      <c r="F44" s="22">
        <v>1</v>
      </c>
      <c r="G44" s="22">
        <v>1</v>
      </c>
      <c r="H44" s="22" t="s">
        <v>15</v>
      </c>
      <c r="I44" s="13" t="s">
        <v>15</v>
      </c>
      <c r="J44" s="19" t="s">
        <v>15</v>
      </c>
      <c r="K44" s="19" t="s">
        <v>26</v>
      </c>
    </row>
  </sheetData>
  <mergeCells count="7">
    <mergeCell ref="A31:K31"/>
    <mergeCell ref="H35:H43"/>
    <mergeCell ref="I35:I43"/>
    <mergeCell ref="J7:K7"/>
    <mergeCell ref="A12:K12"/>
    <mergeCell ref="I16:I24"/>
    <mergeCell ref="H16:H24"/>
  </mergeCells>
  <pageMargins left="0.23622047244094488" right="0.23622047244094488" top="0.15748031496062992" bottom="0.15748031496062992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Пономарева Елена Сергеевна</cp:lastModifiedBy>
  <cp:lastPrinted>2024-11-22T05:02:35Z</cp:lastPrinted>
  <dcterms:created xsi:type="dcterms:W3CDTF">2017-12-15T02:35:06Z</dcterms:created>
  <dcterms:modified xsi:type="dcterms:W3CDTF">2024-11-22T05:03:24Z</dcterms:modified>
</cp:coreProperties>
</file>