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2120" yWindow="60" windowWidth="15915" windowHeight="15540"/>
  </bookViews>
  <sheets>
    <sheet name="Лист1" sheetId="1" r:id="rId1"/>
  </sheets>
  <definedNames>
    <definedName name="_xlnm.Print_Area" localSheetId="0">Лист1!$A$1:$J$30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F12" i="1" l="1"/>
  <c r="F11" i="1" s="1"/>
  <c r="F9" i="1" s="1"/>
  <c r="G12" i="1"/>
  <c r="G11" i="1" s="1"/>
  <c r="G9" i="1" s="1"/>
  <c r="H11" i="1"/>
  <c r="H9" i="1" s="1"/>
  <c r="I12" i="1"/>
  <c r="I11" i="1" s="1"/>
  <c r="I9" i="1" s="1"/>
  <c r="J12" i="1"/>
  <c r="J11" i="1" s="1"/>
  <c r="J9" i="1" s="1"/>
  <c r="E12" i="1"/>
  <c r="E11" i="1" s="1"/>
  <c r="E9" i="1" s="1"/>
</calcChain>
</file>

<file path=xl/sharedStrings.xml><?xml version="1.0" encoding="utf-8"?>
<sst xmlns="http://schemas.openxmlformats.org/spreadsheetml/2006/main" count="44" uniqueCount="30">
  <si>
    <t>Источники финансового обеспечения территориальной программы государственных гарантий бесплатного оказания гражданам медицинской помощи</t>
  </si>
  <si>
    <t>N строки</t>
  </si>
  <si>
    <t>плановый период</t>
  </si>
  <si>
    <t>утвержденная стоимость территориальной программы</t>
  </si>
  <si>
    <t>стоимость территориальной программы</t>
  </si>
  <si>
    <t>всего</t>
  </si>
  <si>
    <t>(тыс. руб.)</t>
  </si>
  <si>
    <t>на 1 жителя (1 застрахованное лицо) в год (руб.)</t>
  </si>
  <si>
    <t>I. Средства консолидированного бюджета субъекта Российской Федерации &lt;*&gt;</t>
  </si>
  <si>
    <t>1.1. субвенции из бюджета ФОМС &lt;**&gt;</t>
  </si>
  <si>
    <t>1.3. прочие поступления</t>
  </si>
  <si>
    <t>2.1.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дополнительных видов медицинской помощи</t>
  </si>
  <si>
    <t>2.2.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расходов, не включенных в структуру тарифов на оплату медицинской помощи в рамках базовой программы обязательного медицинского страхования</t>
  </si>
  <si>
    <t>--------------------------------</t>
  </si>
  <si>
    <t>Справочно</t>
  </si>
  <si>
    <t>всего (тыс. руб.)</t>
  </si>
  <si>
    <t>на одно застрахованное лицо в год (руб.)</t>
  </si>
  <si>
    <t>Расходы на обеспечение выполнения ТФОМС своих функций</t>
  </si>
  <si>
    <t>Приложение 1</t>
  </si>
  <si>
    <t>2025 год</t>
  </si>
  <si>
    <t>Стоимость территориальной программы государственных гарантий всего (сумма строк 02 + 03), в том числе:</t>
  </si>
  <si>
    <t>II. Стоимость территориальной программы ОМС всего &lt;**&gt; (сумма строк 04 + 08)</t>
  </si>
  <si>
    <t>1. Стоимость территориальной программы ОМС за счет средств обязательного медицинского страхования в рамках базовой программы &lt;**&gt; (сумма строк 05 + 06 + 07), в том числе:</t>
  </si>
  <si>
    <t>&lt;*&gt; без учета бюджетных ассигнований федерального бюджета на оказание отдельным категориям граждан государственной социальной помощи по обеспечению лекарственными препаратами, целевые программы, государственные программы, а также межбюджетных трансфертов (строки 06 и 08)</t>
  </si>
  <si>
    <t>1.2. - межбюджетные трансферты бюджета субъекта Российской Федерации на финансовое обеспечение территориальной программы обязательного медицинского страхования в случае установления дополнительного объема страхового обеспечения по страховым случаям, установленным базовой программой ОМС</t>
  </si>
  <si>
    <t>2. межбюджетные трансферты бюджета субъекта Российской Федерации на финансовое обеспечение дополнительных видов и условий оказания медицинской помощи, в дополнение к установленным базовой программой ОМС, из них:</t>
  </si>
  <si>
    <t>&lt;**&gt; без учета расходов на обеспечение выполнения территориальным фондом обязательного медицинского страхования своих функций, предусмотренных законом о бюджете территориального фонда обязательного медицинского страхования по разделу 01 "Общегосударственные вопросы", расходов на мероприятия по ликвидации кадрового дефицита в медицинских организациях, оказывающих первичную медико-санитарную помощь, расходов на финансовое обеспечение медицинской помощи, оказываемой медицинскими организациями, подведомственными федеральным органам исполнительной власти в рамках базовой программы обязательного медицинского страхования за счет средств бюджета Федерального фонда обязательного медицинского страхования.</t>
  </si>
  <si>
    <t>2026 год</t>
  </si>
  <si>
    <t>Стоимость территориальной программы государственных гарантий бесплатного оказания гражданам медицинской помощи по источникам финансового обеспечения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</si>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</sst>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3" fontId="2" fillId="0" borderId="7" xfId="2" applyFont="1" applyBorder="1" applyAlignment="1">
      <alignment vertical="center" wrapText="1"/>
    </xf>
    <xf numFmtId="43" fontId="3" fillId="0" borderId="13" xfId="2" applyFont="1" applyBorder="1" applyAlignment="1">
      <alignment vertical="center"/>
    </xf>
    <xf numFmtId="43" fontId="2" fillId="0" borderId="7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30"/>
  <sheetViews>
    <sheetView tabSelected="1" view="pageBreakPreview" topLeftCell="A22" zoomScale="80" zoomScaleNormal="85" zoomScaleSheetLayoutView="80" workbookViewId="0">
      <selection activeCell="I29" sqref="I29"/>
    </sheetView>
  </sheetViews>
  <sheetFormatPr defaultRowHeight="15.75" x14ac:dyDescent="0.25"/>
  <cols>
    <col min="3" max="3" width="45" style="1" customWidth="1"/>
    <col min="4" max="4" width="8.85546875" style="1"/>
    <col min="5" max="5" width="16.5703125" style="1" bestFit="1" customWidth="1"/>
    <col min="6" max="6" width="19.28515625" style="1" bestFit="1" customWidth="1"/>
    <col min="7" max="7" width="16.140625" style="1" customWidth="1"/>
    <col min="8" max="8" width="19.28515625" style="1" bestFit="1" customWidth="1"/>
    <col min="9" max="9" width="16.5703125" style="1" bestFit="1" customWidth="1"/>
    <col min="10" max="10" width="19.28515625" style="1" bestFit="1" customWidth="1"/>
  </cols>
  <sheetData>
    <row r="1" spans="3:10" x14ac:dyDescent="0.25">
      <c r="J1" s="2" t="s">
        <v>18</v>
      </c>
    </row>
    <row r="2" spans="3:10" ht="51.6" customHeight="1" thickBot="1" x14ac:dyDescent="0.3">
      <c r="C2" s="33" t="s">
        <v>28</v>
      </c>
      <c r="D2" s="33"/>
      <c r="E2" s="33"/>
      <c r="F2" s="33"/>
      <c r="G2" s="33"/>
      <c r="H2" s="33"/>
      <c r="I2" s="33"/>
      <c r="J2" s="33"/>
    </row>
    <row r="3" spans="3:10" ht="24" customHeight="1" thickBot="1" x14ac:dyDescent="0.3">
      <c r="C3" s="20" t="s">
        <v>0</v>
      </c>
      <c r="D3" s="23" t="s">
        <v>1</v>
      </c>
      <c r="E3" s="26" t="s">
        <v>19</v>
      </c>
      <c r="F3" s="27"/>
      <c r="G3" s="30" t="s">
        <v>2</v>
      </c>
      <c r="H3" s="31"/>
      <c r="I3" s="31"/>
      <c r="J3" s="32"/>
    </row>
    <row r="4" spans="3:10" ht="24.6" customHeight="1" thickBot="1" x14ac:dyDescent="0.3">
      <c r="C4" s="21"/>
      <c r="D4" s="24"/>
      <c r="E4" s="28"/>
      <c r="F4" s="29"/>
      <c r="G4" s="30" t="s">
        <v>27</v>
      </c>
      <c r="H4" s="32"/>
      <c r="I4" s="30" t="s">
        <v>29</v>
      </c>
      <c r="J4" s="32"/>
    </row>
    <row r="5" spans="3:10" ht="55.5" customHeight="1" thickBot="1" x14ac:dyDescent="0.3">
      <c r="C5" s="21"/>
      <c r="D5" s="24"/>
      <c r="E5" s="30" t="s">
        <v>3</v>
      </c>
      <c r="F5" s="32"/>
      <c r="G5" s="30" t="s">
        <v>4</v>
      </c>
      <c r="H5" s="32"/>
      <c r="I5" s="30" t="s">
        <v>4</v>
      </c>
      <c r="J5" s="32"/>
    </row>
    <row r="6" spans="3:10" ht="74.25" customHeight="1" x14ac:dyDescent="0.25">
      <c r="C6" s="21"/>
      <c r="D6" s="24"/>
      <c r="E6" s="10" t="s">
        <v>5</v>
      </c>
      <c r="F6" s="20" t="s">
        <v>7</v>
      </c>
      <c r="G6" s="10" t="s">
        <v>5</v>
      </c>
      <c r="H6" s="20" t="s">
        <v>7</v>
      </c>
      <c r="I6" s="10" t="s">
        <v>5</v>
      </c>
      <c r="J6" s="20" t="s">
        <v>7</v>
      </c>
    </row>
    <row r="7" spans="3:10" ht="23.25" customHeight="1" thickBot="1" x14ac:dyDescent="0.3">
      <c r="C7" s="22"/>
      <c r="D7" s="25"/>
      <c r="E7" s="11" t="s">
        <v>6</v>
      </c>
      <c r="F7" s="22"/>
      <c r="G7" s="11" t="s">
        <v>6</v>
      </c>
      <c r="H7" s="22"/>
      <c r="I7" s="11" t="s">
        <v>6</v>
      </c>
      <c r="J7" s="22"/>
    </row>
    <row r="8" spans="3:10" ht="22.9" customHeight="1" thickBot="1" x14ac:dyDescent="0.3">
      <c r="C8" s="7">
        <v>1</v>
      </c>
      <c r="D8" s="3">
        <v>2</v>
      </c>
      <c r="E8" s="3">
        <v>3</v>
      </c>
      <c r="F8" s="3">
        <v>4</v>
      </c>
      <c r="G8" s="3">
        <v>5</v>
      </c>
      <c r="H8" s="3">
        <v>6</v>
      </c>
      <c r="I8" s="3">
        <v>7</v>
      </c>
      <c r="J8" s="3">
        <v>8</v>
      </c>
    </row>
    <row r="9" spans="3:10" ht="53.45" customHeight="1" thickBot="1" x14ac:dyDescent="0.3">
      <c r="C9" s="8" t="s">
        <v>20</v>
      </c>
      <c r="D9" s="3">
        <v>1</v>
      </c>
      <c r="E9" s="13">
        <f>E10+E11</f>
        <v>4706837.4800000004</v>
      </c>
      <c r="F9" s="13">
        <f t="shared" ref="F9:J9" si="0">F10+F11</f>
        <v>31971.229999999996</v>
      </c>
      <c r="G9" s="13">
        <f t="shared" si="0"/>
        <v>5048530.26</v>
      </c>
      <c r="H9" s="13">
        <f t="shared" si="0"/>
        <v>34292.18</v>
      </c>
      <c r="I9" s="13">
        <f t="shared" si="0"/>
        <v>5397596.8700000001</v>
      </c>
      <c r="J9" s="13">
        <f t="shared" si="0"/>
        <v>36663.22</v>
      </c>
    </row>
    <row r="10" spans="3:10" ht="46.15" customHeight="1" thickBot="1" x14ac:dyDescent="0.3">
      <c r="C10" s="9" t="s">
        <v>8</v>
      </c>
      <c r="D10" s="3">
        <v>2</v>
      </c>
      <c r="E10" s="4"/>
      <c r="F10" s="4"/>
      <c r="G10" s="4"/>
      <c r="H10" s="4"/>
      <c r="I10" s="4"/>
      <c r="J10" s="4"/>
    </row>
    <row r="11" spans="3:10" ht="49.5" customHeight="1" thickBot="1" x14ac:dyDescent="0.3">
      <c r="C11" s="8" t="s">
        <v>21</v>
      </c>
      <c r="D11" s="3">
        <v>3</v>
      </c>
      <c r="E11" s="15">
        <f>E12+E16</f>
        <v>4706837.4800000004</v>
      </c>
      <c r="F11" s="15">
        <f t="shared" ref="F11:J11" si="1">F12+F16</f>
        <v>31971.229999999996</v>
      </c>
      <c r="G11" s="15">
        <f t="shared" si="1"/>
        <v>5048530.26</v>
      </c>
      <c r="H11" s="15">
        <f t="shared" si="1"/>
        <v>34292.18</v>
      </c>
      <c r="I11" s="15">
        <f t="shared" si="1"/>
        <v>5397596.8700000001</v>
      </c>
      <c r="J11" s="15">
        <f t="shared" si="1"/>
        <v>36663.22</v>
      </c>
    </row>
    <row r="12" spans="3:10" ht="96" customHeight="1" thickBot="1" x14ac:dyDescent="0.3">
      <c r="C12" s="8" t="s">
        <v>22</v>
      </c>
      <c r="D12" s="3">
        <v>4</v>
      </c>
      <c r="E12" s="13">
        <f>E13+E14+E15</f>
        <v>4706837.4800000004</v>
      </c>
      <c r="F12" s="13">
        <f t="shared" ref="F12:J12" si="2">F13+F14+F15</f>
        <v>31971.229999999996</v>
      </c>
      <c r="G12" s="13">
        <f t="shared" si="2"/>
        <v>5048530.26</v>
      </c>
      <c r="H12" s="13">
        <f>H13+H14+H15</f>
        <v>34292.18</v>
      </c>
      <c r="I12" s="13">
        <f t="shared" si="2"/>
        <v>5397596.8700000001</v>
      </c>
      <c r="J12" s="13">
        <f t="shared" si="2"/>
        <v>36663.22</v>
      </c>
    </row>
    <row r="13" spans="3:10" ht="35.450000000000003" customHeight="1" thickBot="1" x14ac:dyDescent="0.3">
      <c r="C13" s="9" t="s">
        <v>9</v>
      </c>
      <c r="D13" s="3">
        <v>5</v>
      </c>
      <c r="E13" s="13">
        <v>4675468.99</v>
      </c>
      <c r="F13" s="13">
        <v>31758.17</v>
      </c>
      <c r="G13" s="13">
        <v>5046637.7699999996</v>
      </c>
      <c r="H13" s="13">
        <v>34279.33</v>
      </c>
      <c r="I13" s="13">
        <v>5395704.3799999999</v>
      </c>
      <c r="J13" s="13">
        <v>36650.370000000003</v>
      </c>
    </row>
    <row r="14" spans="3:10" ht="143.44999999999999" customHeight="1" thickBot="1" x14ac:dyDescent="0.3">
      <c r="C14" s="8" t="s">
        <v>24</v>
      </c>
      <c r="D14" s="3">
        <v>6</v>
      </c>
      <c r="E14" s="13">
        <v>29476</v>
      </c>
      <c r="F14" s="13">
        <v>200.21</v>
      </c>
      <c r="G14" s="13">
        <v>0</v>
      </c>
      <c r="H14" s="13">
        <v>0</v>
      </c>
      <c r="I14" s="13">
        <v>0</v>
      </c>
      <c r="J14" s="13">
        <v>0</v>
      </c>
    </row>
    <row r="15" spans="3:10" ht="34.9" customHeight="1" thickBot="1" x14ac:dyDescent="0.3">
      <c r="C15" s="8" t="s">
        <v>10</v>
      </c>
      <c r="D15" s="3">
        <v>7</v>
      </c>
      <c r="E15" s="13">
        <v>1892.49</v>
      </c>
      <c r="F15" s="13">
        <v>12.85</v>
      </c>
      <c r="G15" s="13">
        <v>1892.49</v>
      </c>
      <c r="H15" s="13">
        <v>12.85</v>
      </c>
      <c r="I15" s="13">
        <v>1892.49</v>
      </c>
      <c r="J15" s="13">
        <v>12.85</v>
      </c>
    </row>
    <row r="16" spans="3:10" ht="121.5" customHeight="1" thickBot="1" x14ac:dyDescent="0.3">
      <c r="C16" s="8" t="s">
        <v>25</v>
      </c>
      <c r="D16" s="3">
        <v>8</v>
      </c>
      <c r="E16" s="4"/>
      <c r="F16" s="4"/>
      <c r="G16" s="4"/>
      <c r="H16" s="4"/>
      <c r="I16" s="4"/>
      <c r="J16" s="4"/>
    </row>
    <row r="17" spans="3:10" ht="121.15" customHeight="1" thickBot="1" x14ac:dyDescent="0.3">
      <c r="C17" s="8" t="s">
        <v>11</v>
      </c>
      <c r="D17" s="3">
        <v>9</v>
      </c>
      <c r="E17" s="4"/>
      <c r="F17" s="4"/>
      <c r="G17" s="4"/>
      <c r="H17" s="4"/>
      <c r="I17" s="4"/>
      <c r="J17" s="4"/>
    </row>
    <row r="18" spans="3:10" ht="159" customHeight="1" thickBot="1" x14ac:dyDescent="0.3">
      <c r="C18" s="8" t="s">
        <v>12</v>
      </c>
      <c r="D18" s="3">
        <v>10</v>
      </c>
      <c r="E18" s="4"/>
      <c r="F18" s="4"/>
      <c r="G18" s="4"/>
      <c r="H18" s="4"/>
      <c r="I18" s="4"/>
      <c r="J18" s="4"/>
    </row>
    <row r="21" spans="3:10" ht="26.45" customHeight="1" x14ac:dyDescent="0.25">
      <c r="C21" s="5" t="s">
        <v>13</v>
      </c>
    </row>
    <row r="22" spans="3:10" ht="50.25" customHeight="1" x14ac:dyDescent="0.25">
      <c r="C22" s="34" t="s">
        <v>23</v>
      </c>
      <c r="D22" s="34"/>
      <c r="E22" s="34"/>
      <c r="F22" s="34"/>
      <c r="G22" s="34"/>
      <c r="H22" s="34"/>
      <c r="I22" s="34"/>
      <c r="J22" s="34"/>
    </row>
    <row r="23" spans="3:10" ht="15" x14ac:dyDescent="0.25">
      <c r="C23" s="34" t="s">
        <v>26</v>
      </c>
      <c r="D23" s="34"/>
      <c r="E23" s="34"/>
      <c r="F23" s="34"/>
      <c r="G23" s="34"/>
      <c r="H23" s="34"/>
      <c r="I23" s="34"/>
      <c r="J23" s="34"/>
    </row>
    <row r="24" spans="3:10" ht="96" customHeight="1" x14ac:dyDescent="0.25">
      <c r="C24" s="34"/>
      <c r="D24" s="34"/>
      <c r="E24" s="34"/>
      <c r="F24" s="34"/>
      <c r="G24" s="34"/>
      <c r="H24" s="34"/>
      <c r="I24" s="34"/>
      <c r="J24" s="34"/>
    </row>
    <row r="25" spans="3:10" ht="36" customHeight="1" x14ac:dyDescent="0.25">
      <c r="C25" s="6"/>
      <c r="D25" s="6"/>
      <c r="E25" s="6"/>
      <c r="F25" s="6"/>
      <c r="G25" s="6"/>
      <c r="H25" s="6"/>
      <c r="I25" s="6"/>
      <c r="J25" s="6"/>
    </row>
    <row r="26" spans="3:10" ht="36" customHeight="1" x14ac:dyDescent="0.25">
      <c r="C26" s="6"/>
      <c r="D26" s="6"/>
      <c r="E26" s="6"/>
      <c r="F26" s="6"/>
      <c r="G26" s="6"/>
      <c r="H26" s="6"/>
      <c r="I26" s="6"/>
      <c r="J26" s="6"/>
    </row>
    <row r="27" spans="3:10" ht="36" customHeight="1" x14ac:dyDescent="0.25">
      <c r="C27" s="16" t="s">
        <v>14</v>
      </c>
      <c r="D27" s="17"/>
      <c r="E27" s="16" t="s">
        <v>19</v>
      </c>
      <c r="F27" s="16"/>
      <c r="G27" s="16" t="s">
        <v>27</v>
      </c>
      <c r="H27" s="16"/>
      <c r="I27" s="16" t="s">
        <v>29</v>
      </c>
      <c r="J27" s="16"/>
    </row>
    <row r="28" spans="3:10" ht="96" customHeight="1" x14ac:dyDescent="0.25">
      <c r="C28" s="17"/>
      <c r="D28" s="17"/>
      <c r="E28" s="12" t="s">
        <v>15</v>
      </c>
      <c r="F28" s="12" t="s">
        <v>16</v>
      </c>
      <c r="G28" s="12" t="s">
        <v>15</v>
      </c>
      <c r="H28" s="12" t="s">
        <v>16</v>
      </c>
      <c r="I28" s="12" t="s">
        <v>15</v>
      </c>
      <c r="J28" s="12" t="s">
        <v>16</v>
      </c>
    </row>
    <row r="29" spans="3:10" ht="48" customHeight="1" x14ac:dyDescent="0.25">
      <c r="C29" s="18" t="s">
        <v>17</v>
      </c>
      <c r="D29" s="19"/>
      <c r="E29" s="14">
        <v>64809.81</v>
      </c>
      <c r="F29" s="14">
        <v>440.22</v>
      </c>
      <c r="G29" s="14">
        <v>65324.88</v>
      </c>
      <c r="H29" s="14">
        <v>443.72</v>
      </c>
      <c r="I29" s="14">
        <v>65860.100000000006</v>
      </c>
      <c r="J29" s="14">
        <v>447.36</v>
      </c>
    </row>
    <row r="30" spans="3:10" ht="31.15" customHeight="1" x14ac:dyDescent="0.25"/>
  </sheetData>
  <mergeCells count="20">
    <mergeCell ref="C2:J2"/>
    <mergeCell ref="C22:J22"/>
    <mergeCell ref="C23:J24"/>
    <mergeCell ref="H6:H7"/>
    <mergeCell ref="J6:J7"/>
    <mergeCell ref="I27:J27"/>
    <mergeCell ref="C27:D28"/>
    <mergeCell ref="C29:D29"/>
    <mergeCell ref="C3:C7"/>
    <mergeCell ref="D3:D7"/>
    <mergeCell ref="E3:F4"/>
    <mergeCell ref="G3:J3"/>
    <mergeCell ref="G4:H4"/>
    <mergeCell ref="I4:J4"/>
    <mergeCell ref="E5:F5"/>
    <mergeCell ref="G5:H5"/>
    <mergeCell ref="I5:J5"/>
    <mergeCell ref="F6:F7"/>
    <mergeCell ref="E27:F27"/>
    <mergeCell ref="G27:H27"/>
  </mergeCells>
  <hyperlinks>
    <hyperlink ref="C10" location="P116" display="P116"/>
    <hyperlink ref="C13" location="P117" display="P117"/>
  </hyperlinks>
  <printOptions horizontalCentered="1"/>
  <pageMargins left="0.19685039370078741" right="0.19685039370078741" top="0.19685039370078741" bottom="0.19685039370078741" header="0.31496062992125984" footer="0.31496062992125984"/>
  <pageSetup paperSize="9" scale="55" fitToHeight="0" orientation="portrait" r:id="rId1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Пономарева Елена Сергеевна</cp:lastModifiedBy>
  <cp:lastPrinted>2025-01-15T07:25:23Z</cp:lastPrinted>
  <dcterms:created xsi:type="dcterms:W3CDTF">2022-12-01T15:09:21Z</dcterms:created>
  <dcterms:modified xsi:type="dcterms:W3CDTF">2025-01-15T07:26:03Z</dcterms:modified>
</cp:coreProperties>
</file>