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4" sheetId="3" r:id="rId1"/>
  </sheets>
  <definedNames>
    <definedName name="_xlnm.Print_Area" localSheetId="0">'среднегодовая 2024'!$A$1:$E$41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<sst xmlns="http://schemas.openxmlformats.org/spreadsheetml/2006/main" count="39" uniqueCount="31">
  <si>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</si>
  <si>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</si>
  <si>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</si>
  <si>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</si>
  <si>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</si>
  <si>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</si>
  <si>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</si>
  <si>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</si>
  <si>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</si>
  <si>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</si>
  <si>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</si>
  <si>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</si>
  <si>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</si>
  <si>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</si>
  <si>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</si>
  <si>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</si>
  <si>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</si>
  <si>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</si>
  <si>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</si>
  <si>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</si>
  <si>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</si>
  <si>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</si>
  <si>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</si>
  <si>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</si>
  <si>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</si>
  <si>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</si>
  <si>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</si>
  <si>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</si>
  <si>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11 227/ 28 143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</si>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</sst>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19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30</v>
      </c>
      <c r="D3" s="33"/>
      <c r="E3" s="33"/>
    </row>
    <row r="5" spans="1:13" ht="65.25" customHeight="1" x14ac:dyDescent="0.25">
      <c r="A5" s="34" t="s">
        <v>29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1148</v>
      </c>
      <c r="D10" s="12">
        <v>35683711</v>
      </c>
    </row>
    <row r="11" spans="1:13" ht="15.75" x14ac:dyDescent="0.25">
      <c r="B11" s="2" t="s">
        <v>0</v>
      </c>
      <c r="C11" s="26">
        <f>C10</f>
        <v>1148</v>
      </c>
      <c r="D11" s="14">
        <f>D10</f>
        <v>35683711</v>
      </c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20</v>
      </c>
      <c r="C15" s="23">
        <v>34166</v>
      </c>
      <c r="D15" s="20">
        <v>29982607</v>
      </c>
    </row>
    <row r="16" spans="1:13" s="22" customFormat="1" ht="47.25" x14ac:dyDescent="0.25">
      <c r="B16" s="24" t="s">
        <v>21</v>
      </c>
      <c r="C16" s="23">
        <v>5200</v>
      </c>
      <c r="D16" s="20">
        <v>11338477</v>
      </c>
    </row>
    <row r="17" spans="2:4" s="22" customFormat="1" ht="31.5" x14ac:dyDescent="0.25">
      <c r="B17" s="24" t="s">
        <v>22</v>
      </c>
      <c r="C17" s="23">
        <v>4900</v>
      </c>
      <c r="D17" s="20">
        <v>7313179</v>
      </c>
    </row>
    <row r="18" spans="2:4" s="22" customFormat="1" ht="31.5" x14ac:dyDescent="0.25">
      <c r="B18" s="24" t="s">
        <v>23</v>
      </c>
      <c r="C18" s="23">
        <v>0</v>
      </c>
      <c r="D18" s="31">
        <v>0</v>
      </c>
    </row>
    <row r="19" spans="2:4" s="22" customFormat="1" ht="94.5" x14ac:dyDescent="0.25">
      <c r="B19" s="24" t="s">
        <v>24</v>
      </c>
      <c r="C19" s="23">
        <v>5</v>
      </c>
      <c r="D19" s="30">
        <v>8909</v>
      </c>
    </row>
    <row r="20" spans="2:4" s="22" customFormat="1" ht="30.75" customHeight="1" x14ac:dyDescent="0.25">
      <c r="B20" s="24" t="s">
        <v>25</v>
      </c>
      <c r="C20" s="23">
        <v>5</v>
      </c>
      <c r="D20" s="31">
        <v>8191</v>
      </c>
    </row>
    <row r="21" spans="2:4" s="22" customFormat="1" ht="47.25" x14ac:dyDescent="0.25">
      <c r="B21" s="24" t="s">
        <v>26</v>
      </c>
      <c r="C21" s="23">
        <v>4</v>
      </c>
      <c r="D21" s="31">
        <v>14707</v>
      </c>
    </row>
    <row r="22" spans="2:4" s="22" customFormat="1" ht="31.5" x14ac:dyDescent="0.25">
      <c r="B22" s="24" t="s">
        <v>14</v>
      </c>
      <c r="C22" s="23">
        <v>23215</v>
      </c>
      <c r="D22" s="41">
        <v>30836120</v>
      </c>
    </row>
    <row r="23" spans="2:4" s="22" customFormat="1" ht="30.75" customHeight="1" x14ac:dyDescent="0.25">
      <c r="B23" s="24" t="s">
        <v>16</v>
      </c>
      <c r="C23" s="23">
        <v>1907</v>
      </c>
      <c r="D23" s="42"/>
    </row>
    <row r="24" spans="2:4" s="22" customFormat="1" ht="15.75" x14ac:dyDescent="0.25">
      <c r="B24" s="24" t="s">
        <v>17</v>
      </c>
      <c r="C24" s="23">
        <v>29</v>
      </c>
      <c r="D24" s="43"/>
    </row>
    <row r="25" spans="2:4" ht="15.75" x14ac:dyDescent="0.25">
      <c r="B25" s="3" t="s">
        <v>10</v>
      </c>
      <c r="C25" s="23">
        <v>151</v>
      </c>
      <c r="D25" s="16">
        <v>1141691</v>
      </c>
    </row>
    <row r="26" spans="2:4" s="22" customFormat="1" ht="15.75" x14ac:dyDescent="0.25">
      <c r="B26" s="3" t="s">
        <v>18</v>
      </c>
      <c r="C26" s="23">
        <v>16</v>
      </c>
      <c r="D26" s="16">
        <v>28834</v>
      </c>
    </row>
    <row r="27" spans="2:4" s="22" customFormat="1" ht="31.5" x14ac:dyDescent="0.25">
      <c r="B27" s="24" t="s">
        <v>27</v>
      </c>
      <c r="C27" s="23">
        <v>13</v>
      </c>
      <c r="D27" s="31">
        <v>14370</v>
      </c>
    </row>
    <row r="28" spans="2:4" s="22" customFormat="1" ht="15.75" x14ac:dyDescent="0.25">
      <c r="B28" s="3" t="s">
        <v>9</v>
      </c>
      <c r="C28" s="23">
        <v>914</v>
      </c>
      <c r="D28" s="16">
        <v>2088809</v>
      </c>
    </row>
    <row r="29" spans="2:4" ht="15.75" x14ac:dyDescent="0.25">
      <c r="B29" s="3" t="s">
        <v>6</v>
      </c>
      <c r="C29" s="23">
        <v>1191</v>
      </c>
      <c r="D29" s="16">
        <v>1366952</v>
      </c>
    </row>
    <row r="30" spans="2:4" ht="31.5" x14ac:dyDescent="0.25">
      <c r="B30" s="21" t="s">
        <v>13</v>
      </c>
      <c r="C30" s="13" t="s">
        <v>28</v>
      </c>
      <c r="D30" s="17">
        <v>8029218</v>
      </c>
    </row>
    <row r="31" spans="2:4" ht="15.75" x14ac:dyDescent="0.25">
      <c r="B31" s="21" t="s">
        <v>11</v>
      </c>
      <c r="C31" s="23">
        <v>3295</v>
      </c>
      <c r="D31" s="20">
        <v>283194</v>
      </c>
    </row>
    <row r="32" spans="2:4" s="22" customFormat="1" ht="31.5" x14ac:dyDescent="0.25">
      <c r="B32" s="25" t="s">
        <v>12</v>
      </c>
      <c r="C32" s="23">
        <v>193</v>
      </c>
      <c r="D32" s="20">
        <v>262696</v>
      </c>
    </row>
    <row r="33" spans="2:5" ht="15.75" x14ac:dyDescent="0.25">
      <c r="B33" s="2" t="s">
        <v>0</v>
      </c>
      <c r="C33" s="27"/>
      <c r="D33" s="14">
        <f>SUM(D15:D32)</f>
        <v>92717954</v>
      </c>
    </row>
    <row r="34" spans="2:5" s="22" customFormat="1" ht="15.75" x14ac:dyDescent="0.25">
      <c r="B34" s="4"/>
      <c r="C34" s="28"/>
      <c r="D34" s="29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130</v>
      </c>
      <c r="D37" s="12">
        <v>2294113</v>
      </c>
    </row>
    <row r="38" spans="2:5" ht="15.75" x14ac:dyDescent="0.25">
      <c r="B38" s="2" t="s">
        <v>0</v>
      </c>
      <c r="C38" s="27">
        <f>C37</f>
        <v>130</v>
      </c>
      <c r="D38" s="14">
        <f>D37</f>
        <v>2294113</v>
      </c>
    </row>
    <row r="39" spans="2:5" ht="16.5" thickBot="1" x14ac:dyDescent="0.3">
      <c r="B39" s="4"/>
      <c r="C39" s="11"/>
      <c r="D39" s="11"/>
    </row>
    <row r="40" spans="2:5" ht="15.75" x14ac:dyDescent="0.25">
      <c r="B40" s="35" t="s">
        <v>4</v>
      </c>
      <c r="C40" s="37" t="s">
        <v>2</v>
      </c>
      <c r="D40" s="38"/>
      <c r="E40" s="9"/>
    </row>
    <row r="41" spans="2:5" ht="16.5" thickBot="1" x14ac:dyDescent="0.3">
      <c r="B41" s="36"/>
      <c r="C41" s="39">
        <f>D11+D33+D38</f>
        <v>130695778</v>
      </c>
      <c r="D41" s="40"/>
      <c r="E41" s="19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2024-08-16T00:38:01Z</cp:lastPrinted>
  <dcterms:created xsi:type="dcterms:W3CDTF">2013-02-07T03:49:39Z</dcterms:created>
  <dcterms:modified xsi:type="dcterms:W3CDTF">2024-11-21T02:51:25Z</dcterms:modified>
</cp:coreProperties>
</file>