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3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C33" i="4" l="1"/>
  <c r="C34" i="2"/>
  <c r="D14" i="4" l="1"/>
  <c r="D26" i="4" l="1"/>
  <c r="D34" i="2"/>
  <c r="D14" i="2"/>
  <c r="D27" i="2" l="1"/>
  <c r="D33" i="4" l="1"/>
  <c r="C37" i="4" s="1"/>
  <c r="C38" i="2" l="1"/>
</calcChain>
</file>

<file path=xl/sharedStrings.xml><?xml version="1.0" encoding="utf-8"?>
<sst xmlns="http://schemas.openxmlformats.org/spreadsheetml/2006/main" count="63" uniqueCount="25">
  <si>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</si>
  <si>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</si>
  <si>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</si>
  <si>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</si>
  <si>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</si>
  <si>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</si>
  <si>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</si>
  <si>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</si>
  <si>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</si>
  <si>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</si>
  <si>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</si>
  <si>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</si>
  <si>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</si>
  <si>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</si>
  <si>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</si>
  <si>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</si>
  <si>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</si>
  <si>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</si>
  <si>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</si>
  <si>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</si>
  <si>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</t>
  </si>
  <si>
    <t xml:space="preserve"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2023 года </t>
  </si>
  <si>
    <t>Диспансерное наблюдение взрослого населения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</si>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</sst>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10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Normal="100" zoomScaleSheetLayoutView="100" workbookViewId="0">
      <selection activeCell="E4" sqref="E4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E1" s="28" t="s">
        <v>23</v>
      </c>
    </row>
    <row r="2" spans="1:13" x14ac:dyDescent="0.25">
      <c r="E2" s="28" t="s">
        <v>6</v>
      </c>
    </row>
    <row r="3" spans="1:13" x14ac:dyDescent="0.25">
      <c r="E3" s="28" t="s">
        <v>24</v>
      </c>
    </row>
    <row r="4" spans="1:13" x14ac:dyDescent="0.25">
      <c r="C4" s="21"/>
      <c r="D4" s="21"/>
      <c r="E4" s="21"/>
    </row>
    <row r="5" spans="1:13" ht="78.75" customHeight="1" x14ac:dyDescent="0.25">
      <c r="A5" s="42" t="s">
        <v>20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8">
        <v>1155</v>
      </c>
      <c r="D10" s="13">
        <v>155840119</v>
      </c>
    </row>
    <row r="11" spans="1:13" ht="31.5" x14ac:dyDescent="0.25">
      <c r="B11" s="16" t="s">
        <v>10</v>
      </c>
      <c r="C11" s="18">
        <v>1055</v>
      </c>
      <c r="D11" s="13">
        <v>148676023</v>
      </c>
    </row>
    <row r="12" spans="1:13" ht="15.75" x14ac:dyDescent="0.25">
      <c r="B12" s="22" t="s">
        <v>15</v>
      </c>
      <c r="C12" s="25">
        <v>118</v>
      </c>
      <c r="D12" s="13">
        <v>28669733</v>
      </c>
    </row>
    <row r="13" spans="1:13" ht="31.5" x14ac:dyDescent="0.25">
      <c r="B13" s="16" t="s">
        <v>10</v>
      </c>
      <c r="C13" s="25">
        <v>111</v>
      </c>
      <c r="D13" s="13">
        <v>27785333</v>
      </c>
    </row>
    <row r="14" spans="1:13" ht="15.75" x14ac:dyDescent="0.25">
      <c r="B14" s="2" t="s">
        <v>2</v>
      </c>
      <c r="C14" s="11"/>
      <c r="D14" s="33">
        <f>D10+D12</f>
        <v>184509852</v>
      </c>
    </row>
    <row r="17" spans="2:4" ht="35.25" customHeight="1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3">
        <v>19120</v>
      </c>
      <c r="D19" s="13">
        <v>14171657</v>
      </c>
    </row>
    <row r="20" spans="2:4" ht="15.75" x14ac:dyDescent="0.25">
      <c r="B20" s="4" t="s">
        <v>13</v>
      </c>
      <c r="C20" s="18">
        <v>5433</v>
      </c>
      <c r="D20" s="15">
        <v>13140371</v>
      </c>
    </row>
    <row r="21" spans="2:4" ht="31.5" x14ac:dyDescent="0.25">
      <c r="B21" s="16" t="s">
        <v>22</v>
      </c>
      <c r="C21" s="18">
        <v>3500</v>
      </c>
      <c r="D21" s="15">
        <v>6495615</v>
      </c>
    </row>
    <row r="22" spans="2:4" ht="15.75" x14ac:dyDescent="0.25">
      <c r="B22" s="16" t="s">
        <v>16</v>
      </c>
      <c r="C22" s="23">
        <v>1874</v>
      </c>
      <c r="D22" s="17">
        <v>10508315</v>
      </c>
    </row>
    <row r="23" spans="2:4" ht="15.75" x14ac:dyDescent="0.25">
      <c r="B23" s="16" t="s">
        <v>17</v>
      </c>
      <c r="C23" s="23">
        <v>4654</v>
      </c>
      <c r="D23" s="17">
        <v>21382691</v>
      </c>
    </row>
    <row r="24" spans="2:4" ht="31.5" x14ac:dyDescent="0.25">
      <c r="B24" s="16" t="s">
        <v>14</v>
      </c>
      <c r="C24" s="23">
        <v>2094</v>
      </c>
      <c r="D24" s="17">
        <v>4048337</v>
      </c>
    </row>
    <row r="25" spans="2:4" ht="94.5" x14ac:dyDescent="0.25">
      <c r="B25" s="16" t="s">
        <v>18</v>
      </c>
      <c r="C25" s="23">
        <v>2040</v>
      </c>
      <c r="D25" s="17">
        <v>6279041</v>
      </c>
    </row>
    <row r="26" spans="2:4" ht="31.5" x14ac:dyDescent="0.25">
      <c r="B26" s="22" t="s">
        <v>19</v>
      </c>
      <c r="C26" s="23">
        <v>680</v>
      </c>
      <c r="D26" s="17">
        <v>82811</v>
      </c>
    </row>
    <row r="27" spans="2:4" ht="15.75" x14ac:dyDescent="0.25">
      <c r="B27" s="2" t="s">
        <v>2</v>
      </c>
      <c r="C27" s="11"/>
      <c r="D27" s="34">
        <f>SUM(D19:D26)</f>
        <v>76108838</v>
      </c>
    </row>
    <row r="30" spans="2:4" ht="15.7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2" t="s">
        <v>4</v>
      </c>
      <c r="C32" s="19">
        <v>1589</v>
      </c>
      <c r="D32" s="14">
        <v>184247181</v>
      </c>
    </row>
    <row r="33" spans="2:5" s="29" customFormat="1" ht="31.5" x14ac:dyDescent="0.25">
      <c r="B33" s="30" t="s">
        <v>10</v>
      </c>
      <c r="C33" s="19">
        <v>1589</v>
      </c>
      <c r="D33" s="31">
        <v>184247181</v>
      </c>
    </row>
    <row r="34" spans="2:5" ht="15.75" x14ac:dyDescent="0.25">
      <c r="B34" s="2" t="s">
        <v>2</v>
      </c>
      <c r="C34" s="35">
        <f>C32</f>
        <v>1589</v>
      </c>
      <c r="D34" s="33">
        <f>D32</f>
        <v>184247181</v>
      </c>
    </row>
    <row r="36" spans="2:5" ht="15.75" thickBot="1" x14ac:dyDescent="0.3"/>
    <row r="37" spans="2:5" x14ac:dyDescent="0.25">
      <c r="B37" s="36" t="s">
        <v>3</v>
      </c>
      <c r="C37" s="38" t="s">
        <v>1</v>
      </c>
      <c r="D37" s="39"/>
      <c r="E37" s="9"/>
    </row>
    <row r="38" spans="2:5" ht="16.5" thickBot="1" x14ac:dyDescent="0.3">
      <c r="B38" s="37"/>
      <c r="C38" s="40">
        <f>D14+D27+D34</f>
        <v>444865871</v>
      </c>
      <c r="D38" s="41"/>
      <c r="E38" s="9"/>
    </row>
  </sheetData>
  <mergeCells count="4">
    <mergeCell ref="B37:B38"/>
    <mergeCell ref="C37:D37"/>
    <mergeCell ref="C38:D38"/>
    <mergeCell ref="A5:E5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opLeftCell="A22" workbookViewId="0">
      <selection activeCell="E16" sqref="E16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43" t="s">
        <v>7</v>
      </c>
      <c r="E1" s="43"/>
    </row>
    <row r="2" spans="1:13" x14ac:dyDescent="0.25">
      <c r="C2" s="43" t="s">
        <v>6</v>
      </c>
      <c r="D2" s="43"/>
      <c r="E2" s="43"/>
    </row>
    <row r="3" spans="1:13" x14ac:dyDescent="0.25">
      <c r="C3" s="43" t="s">
        <v>9</v>
      </c>
      <c r="D3" s="43"/>
      <c r="E3" s="43"/>
    </row>
    <row r="5" spans="1:13" ht="57.75" customHeight="1" x14ac:dyDescent="0.25">
      <c r="A5" s="42" t="s">
        <v>21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7">
        <v>53</v>
      </c>
      <c r="D10" s="13">
        <v>6925227</v>
      </c>
      <c r="E10" s="3"/>
      <c r="F10" s="3"/>
    </row>
    <row r="11" spans="1:13" ht="31.5" x14ac:dyDescent="0.25">
      <c r="B11" s="16" t="s">
        <v>10</v>
      </c>
      <c r="C11" s="27">
        <v>51</v>
      </c>
      <c r="D11" s="13">
        <v>6883162</v>
      </c>
      <c r="E11" s="3"/>
      <c r="F11" s="3"/>
    </row>
    <row r="12" spans="1:13" ht="15.75" x14ac:dyDescent="0.25">
      <c r="B12" s="22" t="s">
        <v>15</v>
      </c>
      <c r="C12" s="18">
        <v>1</v>
      </c>
      <c r="D12" s="13">
        <v>157999</v>
      </c>
    </row>
    <row r="13" spans="1:13" ht="31.5" x14ac:dyDescent="0.25">
      <c r="B13" s="16" t="s">
        <v>10</v>
      </c>
      <c r="C13" s="18">
        <v>1</v>
      </c>
      <c r="D13" s="13">
        <v>157999</v>
      </c>
    </row>
    <row r="14" spans="1:13" ht="15.75" x14ac:dyDescent="0.25">
      <c r="B14" s="2" t="s">
        <v>2</v>
      </c>
      <c r="C14" s="11"/>
      <c r="D14" s="33">
        <f>D10+D12</f>
        <v>7083226</v>
      </c>
    </row>
    <row r="17" spans="2:4" ht="28.5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4">
        <v>669</v>
      </c>
      <c r="D19" s="13">
        <v>407856</v>
      </c>
    </row>
    <row r="20" spans="2:4" ht="15.75" x14ac:dyDescent="0.25">
      <c r="B20" s="4" t="s">
        <v>13</v>
      </c>
      <c r="C20" s="24">
        <v>189</v>
      </c>
      <c r="D20" s="13">
        <v>416018</v>
      </c>
    </row>
    <row r="21" spans="2:4" ht="15.75" x14ac:dyDescent="0.25">
      <c r="B21" s="16" t="s">
        <v>16</v>
      </c>
      <c r="C21" s="24">
        <v>33</v>
      </c>
      <c r="D21" s="13">
        <v>227760</v>
      </c>
    </row>
    <row r="22" spans="2:4" ht="15.75" x14ac:dyDescent="0.25">
      <c r="B22" s="16" t="s">
        <v>17</v>
      </c>
      <c r="C22" s="24">
        <v>95</v>
      </c>
      <c r="D22" s="13">
        <v>888750</v>
      </c>
    </row>
    <row r="23" spans="2:4" ht="31.5" x14ac:dyDescent="0.25">
      <c r="B23" s="16" t="s">
        <v>14</v>
      </c>
      <c r="C23" s="24">
        <v>81</v>
      </c>
      <c r="D23" s="32">
        <v>163749</v>
      </c>
    </row>
    <row r="24" spans="2:4" ht="94.5" x14ac:dyDescent="0.25">
      <c r="B24" s="16" t="s">
        <v>18</v>
      </c>
      <c r="C24" s="24">
        <v>52</v>
      </c>
      <c r="D24" s="32">
        <v>184176</v>
      </c>
    </row>
    <row r="25" spans="2:4" ht="31.5" x14ac:dyDescent="0.25">
      <c r="B25" s="22" t="s">
        <v>19</v>
      </c>
      <c r="C25" s="24">
        <v>20</v>
      </c>
      <c r="D25" s="32">
        <v>2436</v>
      </c>
    </row>
    <row r="26" spans="2:4" ht="15.75" x14ac:dyDescent="0.25">
      <c r="B26" s="2" t="s">
        <v>2</v>
      </c>
      <c r="C26" s="11"/>
      <c r="D26" s="34">
        <f>SUM(D19:D25)</f>
        <v>2290745</v>
      </c>
    </row>
    <row r="29" spans="2:4" ht="15.7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2" t="s">
        <v>4</v>
      </c>
      <c r="C31" s="19">
        <v>50</v>
      </c>
      <c r="D31" s="14">
        <v>9538177</v>
      </c>
    </row>
    <row r="32" spans="2:4" ht="31.5" x14ac:dyDescent="0.25">
      <c r="B32" s="16" t="s">
        <v>10</v>
      </c>
      <c r="C32" s="19">
        <v>49</v>
      </c>
      <c r="D32" s="14">
        <v>9492353</v>
      </c>
    </row>
    <row r="33" spans="2:5" ht="15.75" x14ac:dyDescent="0.25">
      <c r="B33" s="2" t="s">
        <v>2</v>
      </c>
      <c r="C33" s="35">
        <f>C31</f>
        <v>50</v>
      </c>
      <c r="D33" s="33">
        <f>SUM(D31)</f>
        <v>9538177</v>
      </c>
    </row>
    <row r="35" spans="2:5" ht="15.75" thickBot="1" x14ac:dyDescent="0.3"/>
    <row r="36" spans="2:5" x14ac:dyDescent="0.25">
      <c r="B36" s="36" t="s">
        <v>3</v>
      </c>
      <c r="C36" s="38" t="s">
        <v>1</v>
      </c>
      <c r="D36" s="39"/>
      <c r="E36" s="9"/>
    </row>
    <row r="37" spans="2:5" ht="16.5" thickBot="1" x14ac:dyDescent="0.3">
      <c r="B37" s="37"/>
      <c r="C37" s="40">
        <f>D14+D26+D33</f>
        <v>18912148</v>
      </c>
      <c r="D37" s="41"/>
      <c r="E37" s="9"/>
    </row>
  </sheetData>
  <mergeCells count="7">
    <mergeCell ref="B36:B37"/>
    <mergeCell ref="C36:D36"/>
    <mergeCell ref="C37:D37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2021-11-30T02:00:48Z</cp:lastPrinted>
  <dcterms:created xsi:type="dcterms:W3CDTF">2013-02-07T03:36:37Z</dcterms:created>
  <dcterms:modified xsi:type="dcterms:W3CDTF">2023-02-03T04:52:41Z</dcterms:modified>
</cp:coreProperties>
</file>