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2023'!$A$1:$E$40</definedName>
  </definedNames>
  <calcPr calcId="144525"/>
</workbook>
</file>

<file path=xl/calcChain.xml><?xml version="1.0" encoding="utf-8"?>
<calcChain xmlns="http://schemas.openxmlformats.org/spreadsheetml/2006/main">
  <c r="D30" i="4" l="1"/>
  <c r="C30" i="4"/>
  <c r="D25" i="4"/>
  <c r="D11" i="4"/>
  <c r="C11" i="4"/>
  <c r="C34" i="4" l="1"/>
  <c r="C11" i="3" l="1"/>
  <c r="C36" i="3"/>
  <c r="D31" i="3" l="1"/>
  <c r="D36" i="3" l="1"/>
  <c r="D11" i="3"/>
  <c r="C39" i="3" l="1"/>
</calcChain>
</file>

<file path=xl/sharedStrings.xml><?xml version="1.0" encoding="utf-8"?>
<sst xmlns="http://schemas.openxmlformats.org/spreadsheetml/2006/main" count="68" uniqueCount="34">
  <si>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</si>
  <si>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</si>
  <si>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</si>
  <si>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</si>
  <si>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</si>
  <si>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</si>
  <si>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</si>
  <si>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</si>
  <si>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</si>
  <si>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</si>
  <si>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</si>
  <si>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</si>
  <si>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</si>
  <si>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</si>
  <si>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</si>
  <si>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</si>
  <si>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</si>
  <si>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</si>
  <si>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</si>
  <si>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</si>
  <si>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</si>
  <si>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</si>
  <si>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</si>
  <si>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</si>
  <si>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</si>
  <si>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№_____</t>
  </si>
  <si>
    <t>от "____" _____________ 2017 г. №_____</t>
  </si>
  <si>
    <t xml:space="preserve"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2023 года </t>
  </si>
  <si>
    <t>Неотложная мед. помощь</t>
  </si>
  <si>
    <t>38/ 202(УЕТ)</t>
  </si>
  <si>
    <t>Приложение № 1</t>
  </si>
  <si>
    <t>от "29" декабря 2023 г. № 16</t>
  </si>
  <si>
    <t>Результативность</t>
  </si>
  <si>
    <t>2 268 / 9 930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</si>
</sst>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166" fontId="7" fillId="0" borderId="9" xfId="5" applyNumberFormat="1" applyFont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topLeftCell="A13" zoomScaleNormal="100" zoomScaleSheetLayoutView="100" workbookViewId="0">
      <selection activeCell="D28" sqref="D2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5" t="s">
        <v>30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31</v>
      </c>
      <c r="D3" s="35"/>
      <c r="E3" s="35"/>
    </row>
    <row r="5" spans="1:13" ht="65.25" customHeight="1" x14ac:dyDescent="0.25">
      <c r="A5" s="36" t="s">
        <v>24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1799</v>
      </c>
      <c r="D10" s="13">
        <v>48539227</v>
      </c>
    </row>
    <row r="11" spans="1:13" ht="15.75" x14ac:dyDescent="0.25">
      <c r="B11" s="2" t="s">
        <v>0</v>
      </c>
      <c r="C11" s="30">
        <f>C10</f>
        <v>1799</v>
      </c>
      <c r="D11" s="15">
        <f>D10</f>
        <v>48539227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11002</v>
      </c>
      <c r="D15" s="17">
        <v>12934480</v>
      </c>
    </row>
    <row r="16" spans="1:13" s="23" customFormat="1" ht="15.75" x14ac:dyDescent="0.25">
      <c r="B16" s="3" t="s">
        <v>14</v>
      </c>
      <c r="C16" s="24">
        <v>3916</v>
      </c>
      <c r="D16" s="17">
        <v>10818561</v>
      </c>
    </row>
    <row r="17" spans="2:4" s="23" customFormat="1" ht="15.75" x14ac:dyDescent="0.25">
      <c r="B17" s="3" t="s">
        <v>32</v>
      </c>
      <c r="C17" s="24"/>
      <c r="D17" s="47">
        <v>1708212</v>
      </c>
    </row>
    <row r="18" spans="2:4" s="23" customFormat="1" ht="63" x14ac:dyDescent="0.25">
      <c r="B18" s="25" t="s">
        <v>23</v>
      </c>
      <c r="C18" s="24"/>
      <c r="D18" s="31">
        <v>1385539</v>
      </c>
    </row>
    <row r="19" spans="2:4" s="23" customFormat="1" ht="31.5" x14ac:dyDescent="0.25">
      <c r="B19" s="25" t="s">
        <v>22</v>
      </c>
      <c r="C19" s="24">
        <v>199</v>
      </c>
      <c r="D19" s="26">
        <v>350857</v>
      </c>
    </row>
    <row r="20" spans="2:4" s="23" customFormat="1" ht="31.5" x14ac:dyDescent="0.25">
      <c r="B20" s="25" t="s">
        <v>16</v>
      </c>
      <c r="C20" s="24">
        <v>2512</v>
      </c>
      <c r="D20" s="43">
        <v>14533840</v>
      </c>
    </row>
    <row r="21" spans="2:4" s="23" customFormat="1" ht="30.75" customHeight="1" x14ac:dyDescent="0.25">
      <c r="B21" s="25" t="s">
        <v>18</v>
      </c>
      <c r="C21" s="24">
        <v>706</v>
      </c>
      <c r="D21" s="44"/>
    </row>
    <row r="22" spans="2:4" s="23" customFormat="1" ht="15.75" x14ac:dyDescent="0.25">
      <c r="B22" s="25" t="s">
        <v>20</v>
      </c>
      <c r="C22" s="24">
        <v>0</v>
      </c>
      <c r="D22" s="45"/>
    </row>
    <row r="23" spans="2:4" ht="15.75" x14ac:dyDescent="0.25">
      <c r="B23" s="3" t="s">
        <v>11</v>
      </c>
      <c r="C23" s="24">
        <v>1172</v>
      </c>
      <c r="D23" s="17">
        <v>4537959</v>
      </c>
    </row>
    <row r="24" spans="2:4" s="23" customFormat="1" ht="15.75" x14ac:dyDescent="0.25">
      <c r="B24" s="3" t="s">
        <v>21</v>
      </c>
      <c r="C24" s="24">
        <v>0</v>
      </c>
      <c r="D24" s="17">
        <v>0</v>
      </c>
    </row>
    <row r="25" spans="2:4" s="23" customFormat="1" ht="15.75" x14ac:dyDescent="0.25">
      <c r="B25" s="3" t="s">
        <v>10</v>
      </c>
      <c r="C25" s="24">
        <v>1814</v>
      </c>
      <c r="D25" s="17">
        <v>5488343</v>
      </c>
    </row>
    <row r="26" spans="2:4" ht="15.75" x14ac:dyDescent="0.25">
      <c r="B26" s="3" t="s">
        <v>6</v>
      </c>
      <c r="C26" s="24">
        <v>742</v>
      </c>
      <c r="D26" s="17">
        <v>784769</v>
      </c>
    </row>
    <row r="27" spans="2:4" ht="31.5" x14ac:dyDescent="0.25">
      <c r="B27" s="22" t="s">
        <v>15</v>
      </c>
      <c r="C27" s="14" t="s">
        <v>33</v>
      </c>
      <c r="D27" s="18">
        <v>2532970</v>
      </c>
    </row>
    <row r="28" spans="2:4" s="23" customFormat="1" ht="31.5" x14ac:dyDescent="0.25">
      <c r="B28" s="25" t="s">
        <v>19</v>
      </c>
      <c r="C28" s="24">
        <v>0</v>
      </c>
      <c r="D28" s="21">
        <v>0</v>
      </c>
    </row>
    <row r="29" spans="2:4" s="23" customFormat="1" ht="15.75" x14ac:dyDescent="0.25">
      <c r="B29" s="25" t="s">
        <v>12</v>
      </c>
      <c r="C29" s="24">
        <v>1615</v>
      </c>
      <c r="D29" s="17">
        <v>166486</v>
      </c>
    </row>
    <row r="30" spans="2:4" ht="15.75" x14ac:dyDescent="0.25">
      <c r="B30" s="22" t="s">
        <v>9</v>
      </c>
      <c r="C30" s="24">
        <v>0</v>
      </c>
      <c r="D30" s="21">
        <v>0</v>
      </c>
    </row>
    <row r="31" spans="2:4" ht="15.75" x14ac:dyDescent="0.25">
      <c r="B31" s="2" t="s">
        <v>0</v>
      </c>
      <c r="C31" s="11"/>
      <c r="D31" s="15">
        <f>SUM(D15:D30)</f>
        <v>55242016</v>
      </c>
    </row>
    <row r="32" spans="2:4" s="23" customFormat="1" ht="15.75" x14ac:dyDescent="0.25">
      <c r="B32" s="4"/>
      <c r="C32" s="12"/>
      <c r="D32" s="27"/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26</v>
      </c>
      <c r="D35" s="13">
        <v>405584</v>
      </c>
    </row>
    <row r="36" spans="2:5" ht="15.75" x14ac:dyDescent="0.25">
      <c r="B36" s="2" t="s">
        <v>0</v>
      </c>
      <c r="C36" s="29">
        <f>C35</f>
        <v>26</v>
      </c>
      <c r="D36" s="15">
        <f>D35</f>
        <v>405584</v>
      </c>
    </row>
    <row r="37" spans="2:5" ht="16.5" thickBot="1" x14ac:dyDescent="0.3">
      <c r="B37" s="4"/>
      <c r="C37" s="12"/>
      <c r="D37" s="12"/>
    </row>
    <row r="38" spans="2:5" ht="15.75" x14ac:dyDescent="0.25">
      <c r="B38" s="37" t="s">
        <v>4</v>
      </c>
      <c r="C38" s="39" t="s">
        <v>2</v>
      </c>
      <c r="D38" s="40"/>
      <c r="E38" s="9"/>
    </row>
    <row r="39" spans="2:5" ht="16.5" thickBot="1" x14ac:dyDescent="0.3">
      <c r="B39" s="38"/>
      <c r="C39" s="41">
        <f>D11+D31+D36</f>
        <v>104186827</v>
      </c>
      <c r="D39" s="42"/>
      <c r="E39" s="20"/>
    </row>
  </sheetData>
  <mergeCells count="8">
    <mergeCell ref="D1:E1"/>
    <mergeCell ref="C2:E2"/>
    <mergeCell ref="C3:E3"/>
    <mergeCell ref="A5:E5"/>
    <mergeCell ref="B38:B39"/>
    <mergeCell ref="C38:D38"/>
    <mergeCell ref="C39:D39"/>
    <mergeCell ref="D20:D22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0" workbookViewId="0">
      <selection activeCell="D25" sqref="D25"/>
    </sheetView>
  </sheetViews>
  <sheetFormatPr defaultRowHeight="15" x14ac:dyDescent="0.25"/>
  <cols>
    <col min="1" max="1" width="11.5703125" style="23" customWidth="1"/>
    <col min="2" max="2" width="34.7109375" style="23" customWidth="1"/>
    <col min="3" max="3" width="18.710937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x14ac:dyDescent="0.25">
      <c r="C1" s="34"/>
      <c r="D1" s="46" t="s">
        <v>25</v>
      </c>
      <c r="E1" s="46"/>
    </row>
    <row r="2" spans="1:13" x14ac:dyDescent="0.25">
      <c r="C2" s="46" t="s">
        <v>7</v>
      </c>
      <c r="D2" s="46"/>
      <c r="E2" s="46"/>
    </row>
    <row r="3" spans="1:13" x14ac:dyDescent="0.25">
      <c r="C3" s="46" t="s">
        <v>26</v>
      </c>
      <c r="D3" s="46"/>
      <c r="E3" s="46"/>
    </row>
    <row r="5" spans="1:13" ht="55.5" customHeight="1" x14ac:dyDescent="0.25">
      <c r="A5" s="36" t="s">
        <v>27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78</v>
      </c>
      <c r="D10" s="13">
        <v>1956159</v>
      </c>
    </row>
    <row r="11" spans="1:13" ht="15.75" x14ac:dyDescent="0.25">
      <c r="B11" s="2" t="s">
        <v>0</v>
      </c>
      <c r="C11" s="30">
        <f>C10</f>
        <v>78</v>
      </c>
      <c r="D11" s="15">
        <f>D10</f>
        <v>1956159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190</v>
      </c>
      <c r="D15" s="17">
        <v>97847</v>
      </c>
    </row>
    <row r="16" spans="1:13" ht="15.75" x14ac:dyDescent="0.25">
      <c r="B16" s="3" t="s">
        <v>14</v>
      </c>
      <c r="C16" s="24">
        <v>65</v>
      </c>
      <c r="D16" s="17">
        <v>72276</v>
      </c>
    </row>
    <row r="17" spans="2:4" ht="31.5" x14ac:dyDescent="0.25">
      <c r="B17" s="25" t="s">
        <v>16</v>
      </c>
      <c r="C17" s="24">
        <v>16</v>
      </c>
      <c r="D17" s="43">
        <v>5390</v>
      </c>
    </row>
    <row r="18" spans="2:4" ht="31.5" x14ac:dyDescent="0.25">
      <c r="B18" s="25" t="s">
        <v>18</v>
      </c>
      <c r="C18" s="24">
        <v>1</v>
      </c>
      <c r="D18" s="45"/>
    </row>
    <row r="19" spans="2:4" ht="15.75" x14ac:dyDescent="0.25">
      <c r="B19" s="3" t="s">
        <v>11</v>
      </c>
      <c r="C19" s="24">
        <v>17</v>
      </c>
      <c r="D19" s="32">
        <v>59020</v>
      </c>
    </row>
    <row r="20" spans="2:4" ht="15.75" x14ac:dyDescent="0.25">
      <c r="B20" s="3" t="s">
        <v>10</v>
      </c>
      <c r="C20" s="24">
        <v>32</v>
      </c>
      <c r="D20" s="32">
        <v>81812</v>
      </c>
    </row>
    <row r="21" spans="2:4" ht="31.5" x14ac:dyDescent="0.25">
      <c r="B21" s="22" t="s">
        <v>15</v>
      </c>
      <c r="C21" s="14" t="s">
        <v>29</v>
      </c>
      <c r="D21" s="18">
        <v>51461</v>
      </c>
    </row>
    <row r="22" spans="2:4" ht="15.75" x14ac:dyDescent="0.25">
      <c r="B22" s="22" t="s">
        <v>28</v>
      </c>
      <c r="C22" s="24">
        <v>31</v>
      </c>
      <c r="D22" s="21">
        <v>32787</v>
      </c>
    </row>
    <row r="23" spans="2:4" ht="31.5" x14ac:dyDescent="0.25">
      <c r="B23" s="25" t="s">
        <v>19</v>
      </c>
      <c r="C23" s="24">
        <v>0</v>
      </c>
      <c r="D23" s="21">
        <v>0</v>
      </c>
    </row>
    <row r="24" spans="2:4" ht="15.75" x14ac:dyDescent="0.25">
      <c r="B24" s="25" t="s">
        <v>12</v>
      </c>
      <c r="C24" s="24">
        <v>26</v>
      </c>
      <c r="D24" s="21">
        <v>2610</v>
      </c>
    </row>
    <row r="25" spans="2:4" ht="15.75" x14ac:dyDescent="0.25">
      <c r="B25" s="2" t="s">
        <v>0</v>
      </c>
      <c r="C25" s="29"/>
      <c r="D25" s="15">
        <f>SUM(D15:D24)</f>
        <v>403203</v>
      </c>
    </row>
    <row r="27" spans="2:4" ht="28.5" x14ac:dyDescent="0.25">
      <c r="B27" s="5" t="s">
        <v>3</v>
      </c>
      <c r="C27" s="6" t="s">
        <v>8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6">
        <v>0</v>
      </c>
      <c r="D29" s="13">
        <v>0</v>
      </c>
    </row>
    <row r="30" spans="2:4" ht="15.75" x14ac:dyDescent="0.25">
      <c r="B30" s="2" t="s">
        <v>0</v>
      </c>
      <c r="C30" s="29">
        <f>C29</f>
        <v>0</v>
      </c>
      <c r="D30" s="15">
        <f>D29</f>
        <v>0</v>
      </c>
    </row>
    <row r="31" spans="2:4" ht="15.75" x14ac:dyDescent="0.25">
      <c r="B31" s="4"/>
      <c r="C31" s="12"/>
      <c r="D31" s="12"/>
    </row>
    <row r="32" spans="2:4" ht="15.75" thickBot="1" x14ac:dyDescent="0.3"/>
    <row r="33" spans="2:5" ht="15.75" x14ac:dyDescent="0.25">
      <c r="B33" s="37" t="s">
        <v>4</v>
      </c>
      <c r="C33" s="39" t="s">
        <v>2</v>
      </c>
      <c r="D33" s="40"/>
      <c r="E33" s="9"/>
    </row>
    <row r="34" spans="2:5" ht="16.5" thickBot="1" x14ac:dyDescent="0.3">
      <c r="B34" s="38"/>
      <c r="C34" s="41">
        <f>D11+D25+D30</f>
        <v>2359362</v>
      </c>
      <c r="D34" s="42"/>
      <c r="E34" s="20"/>
    </row>
  </sheetData>
  <mergeCells count="8">
    <mergeCell ref="B33:B34"/>
    <mergeCell ref="C33:D33"/>
    <mergeCell ref="C34:D34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2023-12-19T22:55:25Z</cp:lastPrinted>
  <dcterms:created xsi:type="dcterms:W3CDTF">2013-02-07T03:49:39Z</dcterms:created>
  <dcterms:modified xsi:type="dcterms:W3CDTF">2024-01-15T23:52:48Z</dcterms:modified>
</cp:coreProperties>
</file>