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<sst xmlns="http://schemas.openxmlformats.org/spreadsheetml/2006/main" count="515" uniqueCount="311">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</sst>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43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 applyAlignment="1">
      <alignment horizontal="center"/>
    </xf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"/>
  <sheetViews>
    <sheetView tabSelected="1" zoomScale="70" zoomScaleNormal="70" workbookViewId="0">
      <pane xSplit="5" ySplit="5" topLeftCell="F81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7" width="13" style="49" bestFit="1" customWidth="1"/>
    <col min="8" max="16384" width="9.140625" style="49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62" t="s">
        <v>1</v>
      </c>
      <c r="B3" s="62"/>
      <c r="C3" s="57" t="s">
        <v>2</v>
      </c>
      <c r="D3" s="60" t="s">
        <v>3</v>
      </c>
      <c r="E3" s="60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52</v>
      </c>
      <c r="E10" s="6">
        <f>E11+E12+E13+E14+E15</f>
        <v>974844</v>
      </c>
    </row>
    <row r="11" spans="1:5" x14ac:dyDescent="0.3">
      <c r="A11" s="36">
        <v>6</v>
      </c>
      <c r="B11" s="32"/>
      <c r="C11" s="35" t="s">
        <v>10</v>
      </c>
      <c r="D11" s="30">
        <v>52</v>
      </c>
      <c r="E11" s="30">
        <v>974844</v>
      </c>
    </row>
    <row r="12" spans="1:5" ht="20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19</v>
      </c>
      <c r="E18" s="6">
        <f>E19</f>
        <v>456925</v>
      </c>
    </row>
    <row r="19" spans="1:5" x14ac:dyDescent="0.3">
      <c r="A19" s="36">
        <v>14</v>
      </c>
      <c r="B19" s="32"/>
      <c r="C19" s="35" t="s">
        <v>16</v>
      </c>
      <c r="D19" s="30">
        <v>19</v>
      </c>
      <c r="E19" s="30">
        <v>456925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5</v>
      </c>
      <c r="E20" s="6">
        <f>E21</f>
        <v>123155</v>
      </c>
    </row>
    <row r="21" spans="1:5" x14ac:dyDescent="0.3">
      <c r="A21" s="36">
        <v>16</v>
      </c>
      <c r="B21" s="32"/>
      <c r="C21" s="35" t="s">
        <v>18</v>
      </c>
      <c r="D21" s="30">
        <v>5</v>
      </c>
      <c r="E21" s="30">
        <v>123155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57188</v>
      </c>
    </row>
    <row r="30" spans="1:5" x14ac:dyDescent="0.3">
      <c r="A30" s="36">
        <v>25</v>
      </c>
      <c r="B30" s="32"/>
      <c r="C30" s="35" t="s">
        <v>27</v>
      </c>
      <c r="D30" s="30">
        <v>2</v>
      </c>
      <c r="E30" s="30">
        <v>57188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2</v>
      </c>
      <c r="E31" s="6">
        <f>E32</f>
        <v>50441</v>
      </c>
    </row>
    <row r="32" spans="1:5" x14ac:dyDescent="0.3">
      <c r="A32" s="36">
        <v>27</v>
      </c>
      <c r="B32" s="32"/>
      <c r="C32" s="35" t="s">
        <v>29</v>
      </c>
      <c r="D32" s="30">
        <v>2</v>
      </c>
      <c r="E32" s="30">
        <v>50441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356</v>
      </c>
      <c r="E35" s="6">
        <f>E36+E37</f>
        <v>42725336</v>
      </c>
    </row>
    <row r="36" spans="1:5" x14ac:dyDescent="0.3">
      <c r="A36" s="36">
        <v>31</v>
      </c>
      <c r="B36" s="32"/>
      <c r="C36" s="35" t="s">
        <v>33</v>
      </c>
      <c r="D36" s="30">
        <v>356</v>
      </c>
      <c r="E36" s="30">
        <v>42725336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10</v>
      </c>
      <c r="E38" s="6">
        <f>E39+E40+E41</f>
        <v>342737</v>
      </c>
    </row>
    <row r="39" spans="1:5" x14ac:dyDescent="0.3">
      <c r="A39" s="36">
        <v>34</v>
      </c>
      <c r="B39" s="32"/>
      <c r="C39" s="35" t="s">
        <v>36</v>
      </c>
      <c r="D39" s="30">
        <v>10</v>
      </c>
      <c r="E39" s="30">
        <v>342737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122281</v>
      </c>
    </row>
    <row r="43" spans="1:5" x14ac:dyDescent="0.3">
      <c r="A43" s="36">
        <v>38</v>
      </c>
      <c r="B43" s="32"/>
      <c r="C43" s="35" t="s">
        <v>40</v>
      </c>
      <c r="D43" s="30">
        <v>5</v>
      </c>
      <c r="E43" s="30">
        <v>122281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13</v>
      </c>
      <c r="E44" s="6">
        <f>E45+E46+E47+E48</f>
        <v>419600</v>
      </c>
    </row>
    <row r="45" spans="1:5" x14ac:dyDescent="0.3">
      <c r="A45" s="36">
        <v>40</v>
      </c>
      <c r="B45" s="32"/>
      <c r="C45" s="35" t="s">
        <v>42</v>
      </c>
      <c r="D45" s="30">
        <v>13</v>
      </c>
      <c r="E45" s="30">
        <v>419600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33</v>
      </c>
      <c r="E49" s="6">
        <f>E50</f>
        <v>620723</v>
      </c>
    </row>
    <row r="50" spans="1:5" x14ac:dyDescent="0.3">
      <c r="A50" s="36">
        <v>45</v>
      </c>
      <c r="B50" s="32"/>
      <c r="C50" s="35" t="s">
        <v>47</v>
      </c>
      <c r="D50" s="30">
        <v>33</v>
      </c>
      <c r="E50" s="30">
        <v>620723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23</v>
      </c>
      <c r="E71" s="6">
        <f>E72</f>
        <v>285993</v>
      </c>
    </row>
    <row r="72" spans="1:5" x14ac:dyDescent="0.3">
      <c r="A72" s="36">
        <v>67</v>
      </c>
      <c r="B72" s="32"/>
      <c r="C72" s="35" t="s">
        <v>69</v>
      </c>
      <c r="D72" s="30">
        <v>23</v>
      </c>
      <c r="E72" s="30">
        <v>285993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33</v>
      </c>
      <c r="E73" s="6">
        <f>E74</f>
        <v>1116923</v>
      </c>
    </row>
    <row r="74" spans="1:5" x14ac:dyDescent="0.3">
      <c r="A74" s="36">
        <v>69</v>
      </c>
      <c r="B74" s="32"/>
      <c r="C74" s="35" t="s">
        <v>71</v>
      </c>
      <c r="D74" s="30">
        <v>33</v>
      </c>
      <c r="E74" s="30">
        <v>1116923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12</v>
      </c>
      <c r="E77" s="6">
        <f>E78+E79</f>
        <v>303956</v>
      </c>
    </row>
    <row r="78" spans="1:5" x14ac:dyDescent="0.3">
      <c r="A78" s="36">
        <v>73</v>
      </c>
      <c r="B78" s="32"/>
      <c r="C78" s="35" t="s">
        <v>75</v>
      </c>
      <c r="D78" s="30">
        <v>12</v>
      </c>
      <c r="E78" s="30">
        <v>303956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74</v>
      </c>
      <c r="E82" s="6">
        <f>E83</f>
        <v>1717277</v>
      </c>
    </row>
    <row r="83" spans="1:5" x14ac:dyDescent="0.3">
      <c r="A83" s="36">
        <v>78</v>
      </c>
      <c r="B83" s="32"/>
      <c r="C83" s="35" t="s">
        <v>80</v>
      </c>
      <c r="D83" s="30">
        <v>74</v>
      </c>
      <c r="E83" s="30">
        <v>1717277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40353</v>
      </c>
    </row>
    <row r="85" spans="1:5" x14ac:dyDescent="0.3">
      <c r="A85" s="36">
        <v>80</v>
      </c>
      <c r="B85" s="32"/>
      <c r="C85" s="35" t="s">
        <v>82</v>
      </c>
      <c r="D85" s="30">
        <v>1</v>
      </c>
      <c r="E85" s="30">
        <v>40353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16</v>
      </c>
      <c r="E86" s="6">
        <f>E87+E88</f>
        <v>558167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16</v>
      </c>
      <c r="E88" s="30">
        <v>558167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24</v>
      </c>
      <c r="E89" s="6">
        <f>E90</f>
        <v>498355</v>
      </c>
    </row>
    <row r="90" spans="1:5" x14ac:dyDescent="0.3">
      <c r="A90" s="36">
        <v>85</v>
      </c>
      <c r="B90" s="32"/>
      <c r="C90" s="35" t="s">
        <v>87</v>
      </c>
      <c r="D90" s="30">
        <v>24</v>
      </c>
      <c r="E90" s="30">
        <v>498355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25</v>
      </c>
      <c r="E91" s="6">
        <f>E92+E93</f>
        <v>475238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25</v>
      </c>
      <c r="E93" s="30">
        <v>475238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15</v>
      </c>
      <c r="E94" s="6">
        <f>E95</f>
        <v>534981</v>
      </c>
    </row>
    <row r="95" spans="1:5" x14ac:dyDescent="0.3">
      <c r="A95" s="36">
        <v>90</v>
      </c>
      <c r="B95" s="32"/>
      <c r="C95" s="35" t="s">
        <v>92</v>
      </c>
      <c r="D95" s="30">
        <v>15</v>
      </c>
      <c r="E95" s="30">
        <v>534981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3</v>
      </c>
      <c r="E96" s="6">
        <f>E97</f>
        <v>245261</v>
      </c>
    </row>
    <row r="97" spans="1:7" x14ac:dyDescent="0.3">
      <c r="A97" s="36">
        <v>92</v>
      </c>
      <c r="B97" s="32"/>
      <c r="C97" s="35" t="s">
        <v>94</v>
      </c>
      <c r="D97" s="30">
        <v>3</v>
      </c>
      <c r="E97" s="30">
        <v>245261</v>
      </c>
    </row>
    <row r="98" spans="1:7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7" x14ac:dyDescent="0.3">
      <c r="A100" s="36">
        <v>95</v>
      </c>
      <c r="B100" s="32">
        <v>35</v>
      </c>
      <c r="C100" s="33" t="s">
        <v>97</v>
      </c>
      <c r="D100" s="6">
        <f>D101</f>
        <v>16</v>
      </c>
      <c r="E100" s="6">
        <f>E101</f>
        <v>427636</v>
      </c>
    </row>
    <row r="101" spans="1:7" x14ac:dyDescent="0.3">
      <c r="A101" s="36">
        <v>96</v>
      </c>
      <c r="B101" s="32"/>
      <c r="C101" s="35" t="s">
        <v>98</v>
      </c>
      <c r="D101" s="30">
        <v>16</v>
      </c>
      <c r="E101" s="30">
        <v>427636</v>
      </c>
    </row>
    <row r="102" spans="1:7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7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7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7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7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7" x14ac:dyDescent="0.3">
      <c r="A110" s="61" t="s">
        <v>107</v>
      </c>
      <c r="B110" s="55"/>
      <c r="C110" s="56"/>
      <c r="D110" s="39">
        <v>739</v>
      </c>
      <c r="E110" s="39">
        <v>52097370</v>
      </c>
    </row>
    <row r="111" spans="1:7" x14ac:dyDescent="0.3">
      <c r="D111" s="51"/>
      <c r="E111" s="51"/>
      <c r="G111" s="42"/>
    </row>
    <row r="113" spans="1:5" x14ac:dyDescent="0.3">
      <c r="A113" s="62" t="s">
        <v>1</v>
      </c>
      <c r="B113" s="62" t="s">
        <v>108</v>
      </c>
      <c r="C113" s="57" t="s">
        <v>109</v>
      </c>
      <c r="D113" s="60" t="s">
        <v>110</v>
      </c>
      <c r="E113" s="60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62" t="s">
        <v>1</v>
      </c>
      <c r="B121" s="62"/>
      <c r="C121" s="57" t="s">
        <v>117</v>
      </c>
      <c r="D121" s="60" t="s">
        <v>3</v>
      </c>
      <c r="E121" s="60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2">
        <v>1</v>
      </c>
      <c r="B124" s="52"/>
      <c r="C124" s="40" t="s">
        <v>118</v>
      </c>
      <c r="D124" s="44">
        <v>0</v>
      </c>
      <c r="E124" s="44">
        <v>0</v>
      </c>
    </row>
    <row r="125" spans="1:5" x14ac:dyDescent="0.3">
      <c r="A125" s="52">
        <v>2</v>
      </c>
      <c r="B125" s="52"/>
      <c r="C125" s="40" t="s">
        <v>306</v>
      </c>
      <c r="D125" s="44">
        <v>0</v>
      </c>
      <c r="E125" s="44">
        <v>0</v>
      </c>
    </row>
    <row r="126" spans="1:5" x14ac:dyDescent="0.3">
      <c r="A126" s="52">
        <v>3</v>
      </c>
      <c r="B126" s="53"/>
      <c r="C126" s="46" t="s">
        <v>119</v>
      </c>
      <c r="D126" s="44">
        <v>0</v>
      </c>
      <c r="E126" s="44">
        <v>0</v>
      </c>
    </row>
    <row r="127" spans="1:5" x14ac:dyDescent="0.3">
      <c r="A127" s="52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2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2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2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2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2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2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2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2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2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2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54" t="s">
        <v>107</v>
      </c>
      <c r="B138" s="55"/>
      <c r="C138" s="56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16384" width="9.140625" style="49"/>
  </cols>
  <sheetData>
    <row r="1" spans="1:5" ht="75" customHeight="1" x14ac:dyDescent="0.3">
      <c r="A1" s="63" t="s">
        <v>0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7" t="s">
        <v>2</v>
      </c>
      <c r="D3" s="60" t="s">
        <v>3</v>
      </c>
      <c r="E3" s="60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5</v>
      </c>
      <c r="E18" s="34">
        <f>E19</f>
        <v>62606</v>
      </c>
    </row>
    <row r="19" spans="1:5" x14ac:dyDescent="0.3">
      <c r="A19" s="36">
        <v>14</v>
      </c>
      <c r="B19" s="32"/>
      <c r="C19" s="35" t="s">
        <v>16</v>
      </c>
      <c r="D19" s="30">
        <v>5</v>
      </c>
      <c r="E19" s="30">
        <v>62606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5</v>
      </c>
      <c r="E33" s="34">
        <f>E34</f>
        <v>130872</v>
      </c>
    </row>
    <row r="34" spans="1:5" x14ac:dyDescent="0.3">
      <c r="A34" s="36">
        <v>29</v>
      </c>
      <c r="B34" s="32"/>
      <c r="C34" s="35" t="s">
        <v>31</v>
      </c>
      <c r="D34" s="30">
        <v>5</v>
      </c>
      <c r="E34" s="30">
        <v>130872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18269</v>
      </c>
    </row>
    <row r="36" spans="1:5" x14ac:dyDescent="0.3">
      <c r="A36" s="36">
        <v>31</v>
      </c>
      <c r="B36" s="32"/>
      <c r="C36" s="35" t="s">
        <v>33</v>
      </c>
      <c r="D36" s="30">
        <v>2</v>
      </c>
      <c r="E36" s="30">
        <v>18269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50</v>
      </c>
      <c r="E38" s="34">
        <f>E39+E40+E41</f>
        <v>632400</v>
      </c>
    </row>
    <row r="39" spans="1:5" x14ac:dyDescent="0.3">
      <c r="A39" s="36">
        <v>34</v>
      </c>
      <c r="B39" s="32"/>
      <c r="C39" s="35" t="s">
        <v>36</v>
      </c>
      <c r="D39" s="30">
        <v>50</v>
      </c>
      <c r="E39" s="30">
        <v>632400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5</v>
      </c>
      <c r="E44" s="34">
        <f>E45+E46+E47+E48</f>
        <v>68861</v>
      </c>
    </row>
    <row r="45" spans="1:5" x14ac:dyDescent="0.3">
      <c r="A45" s="36">
        <v>40</v>
      </c>
      <c r="B45" s="32"/>
      <c r="C45" s="35" t="s">
        <v>42</v>
      </c>
      <c r="D45" s="30">
        <v>5</v>
      </c>
      <c r="E45" s="30">
        <v>68861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24</v>
      </c>
      <c r="E49" s="34">
        <f>E50</f>
        <v>317043</v>
      </c>
    </row>
    <row r="50" spans="1:5" x14ac:dyDescent="0.3">
      <c r="A50" s="36">
        <v>45</v>
      </c>
      <c r="B50" s="32"/>
      <c r="C50" s="35" t="s">
        <v>47</v>
      </c>
      <c r="D50" s="30">
        <v>24</v>
      </c>
      <c r="E50" s="30">
        <v>317043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14053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14053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20799</v>
      </c>
    </row>
    <row r="67" spans="1:5" x14ac:dyDescent="0.3">
      <c r="A67" s="36">
        <v>62</v>
      </c>
      <c r="B67" s="32"/>
      <c r="C67" s="35" t="s">
        <v>64</v>
      </c>
      <c r="D67" s="30">
        <v>2</v>
      </c>
      <c r="E67" s="30">
        <v>20799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/>
      <c r="E70" s="30"/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18762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18762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7</v>
      </c>
      <c r="E73" s="34">
        <f>E74</f>
        <v>88536</v>
      </c>
    </row>
    <row r="74" spans="1:5" x14ac:dyDescent="0.3">
      <c r="A74" s="36">
        <v>69</v>
      </c>
      <c r="B74" s="32"/>
      <c r="C74" s="35" t="s">
        <v>71</v>
      </c>
      <c r="D74" s="30">
        <v>7</v>
      </c>
      <c r="E74" s="30">
        <v>88536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1</v>
      </c>
      <c r="E82" s="34">
        <f>E83</f>
        <v>10399</v>
      </c>
    </row>
    <row r="83" spans="1:5" x14ac:dyDescent="0.3">
      <c r="A83" s="36">
        <v>78</v>
      </c>
      <c r="B83" s="32"/>
      <c r="C83" s="35" t="s">
        <v>80</v>
      </c>
      <c r="D83" s="30">
        <v>1</v>
      </c>
      <c r="E83" s="30">
        <v>10399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8</v>
      </c>
      <c r="E86" s="34">
        <f>E87+E88</f>
        <v>120999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8</v>
      </c>
      <c r="E88" s="30">
        <v>120999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2</v>
      </c>
      <c r="E91" s="34">
        <f>E92+E93</f>
        <v>74132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2</v>
      </c>
      <c r="E93" s="30">
        <v>74132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8</v>
      </c>
      <c r="E100" s="34">
        <f>E101</f>
        <v>125974</v>
      </c>
    </row>
    <row r="101" spans="1:5" x14ac:dyDescent="0.3">
      <c r="A101" s="36">
        <v>96</v>
      </c>
      <c r="B101" s="32"/>
      <c r="C101" s="35" t="s">
        <v>98</v>
      </c>
      <c r="D101" s="30">
        <v>8</v>
      </c>
      <c r="E101" s="30">
        <v>125974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1" t="s">
        <v>107</v>
      </c>
      <c r="B110" s="55"/>
      <c r="C110" s="56"/>
      <c r="D110" s="19">
        <v>122</v>
      </c>
      <c r="E110" s="19">
        <v>1724223</v>
      </c>
    </row>
    <row r="111" spans="1:5" x14ac:dyDescent="0.3">
      <c r="D111" s="21"/>
      <c r="E111" s="21"/>
    </row>
    <row r="112" spans="1:5" x14ac:dyDescent="0.3">
      <c r="E112" s="37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H116" sqref="H116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9.140625" style="49"/>
    <col min="9" max="9" width="11.5703125" style="49" bestFit="1" customWidth="1"/>
    <col min="10" max="16384" width="9.140625" style="49"/>
  </cols>
  <sheetData>
    <row r="1" spans="1:5" ht="63" customHeight="1" x14ac:dyDescent="0.3">
      <c r="A1" s="63" t="s">
        <v>0</v>
      </c>
      <c r="B1" s="65"/>
      <c r="C1" s="65"/>
      <c r="D1" s="64"/>
      <c r="E1" s="64"/>
    </row>
    <row r="3" spans="1:5" x14ac:dyDescent="0.3">
      <c r="A3" s="62" t="s">
        <v>1</v>
      </c>
      <c r="B3" s="62" t="s">
        <v>108</v>
      </c>
      <c r="C3" s="67" t="s">
        <v>109</v>
      </c>
      <c r="D3" s="66" t="s">
        <v>127</v>
      </c>
      <c r="E3" s="66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7">
        <v>1</v>
      </c>
      <c r="B6" s="70" t="s">
        <v>128</v>
      </c>
      <c r="C6" s="14" t="s">
        <v>129</v>
      </c>
      <c r="D6" s="30">
        <v>1300</v>
      </c>
      <c r="E6" s="30">
        <v>2089291</v>
      </c>
    </row>
    <row r="7" spans="1:5" x14ac:dyDescent="0.3">
      <c r="A7" s="47">
        <v>2</v>
      </c>
      <c r="B7" s="58"/>
      <c r="C7" s="14" t="s">
        <v>130</v>
      </c>
      <c r="D7" s="30">
        <v>610</v>
      </c>
      <c r="E7" s="30">
        <v>980359</v>
      </c>
    </row>
    <row r="8" spans="1:5" x14ac:dyDescent="0.3">
      <c r="A8" s="47">
        <v>3</v>
      </c>
      <c r="B8" s="58"/>
      <c r="C8" s="14" t="s">
        <v>131</v>
      </c>
      <c r="D8" s="30">
        <v>0</v>
      </c>
      <c r="E8" s="30">
        <v>0</v>
      </c>
    </row>
    <row r="9" spans="1:5" x14ac:dyDescent="0.3">
      <c r="A9" s="47">
        <v>4</v>
      </c>
      <c r="B9" s="58"/>
      <c r="C9" s="14" t="s">
        <v>132</v>
      </c>
      <c r="D9" s="30">
        <v>0</v>
      </c>
      <c r="E9" s="30">
        <v>0</v>
      </c>
    </row>
    <row r="10" spans="1:5" x14ac:dyDescent="0.3">
      <c r="A10" s="47">
        <v>5</v>
      </c>
      <c r="B10" s="58"/>
      <c r="C10" s="15" t="s">
        <v>133</v>
      </c>
      <c r="D10" s="30">
        <v>0</v>
      </c>
      <c r="E10" s="30">
        <v>0</v>
      </c>
    </row>
    <row r="11" spans="1:5" x14ac:dyDescent="0.3">
      <c r="A11" s="47">
        <v>6</v>
      </c>
      <c r="B11" s="58"/>
      <c r="C11" s="15" t="s">
        <v>134</v>
      </c>
      <c r="D11" s="30">
        <v>0</v>
      </c>
      <c r="E11" s="30">
        <v>0</v>
      </c>
    </row>
    <row r="12" spans="1:5" x14ac:dyDescent="0.3">
      <c r="A12" s="47">
        <v>7</v>
      </c>
      <c r="B12" s="58"/>
      <c r="C12" s="14" t="s">
        <v>135</v>
      </c>
      <c r="D12" s="30">
        <v>150</v>
      </c>
      <c r="E12" s="30">
        <v>291920</v>
      </c>
    </row>
    <row r="13" spans="1:5" x14ac:dyDescent="0.3">
      <c r="A13" s="47">
        <v>8</v>
      </c>
      <c r="B13" s="58"/>
      <c r="C13" s="14" t="s">
        <v>136</v>
      </c>
      <c r="D13" s="30">
        <v>0</v>
      </c>
      <c r="E13" s="30">
        <v>0</v>
      </c>
    </row>
    <row r="14" spans="1:5" x14ac:dyDescent="0.3">
      <c r="A14" s="47">
        <v>9</v>
      </c>
      <c r="B14" s="58"/>
      <c r="C14" s="14" t="s">
        <v>137</v>
      </c>
      <c r="D14" s="30">
        <v>2880</v>
      </c>
      <c r="E14" s="30">
        <v>3663416</v>
      </c>
    </row>
    <row r="15" spans="1:5" x14ac:dyDescent="0.3">
      <c r="A15" s="47">
        <v>10</v>
      </c>
      <c r="B15" s="58"/>
      <c r="C15" s="14" t="s">
        <v>138</v>
      </c>
      <c r="D15" s="30">
        <v>1260</v>
      </c>
      <c r="E15" s="30">
        <v>1936817</v>
      </c>
    </row>
    <row r="16" spans="1:5" x14ac:dyDescent="0.3">
      <c r="A16" s="47">
        <v>11</v>
      </c>
      <c r="B16" s="58"/>
      <c r="C16" s="14" t="s">
        <v>139</v>
      </c>
      <c r="D16" s="30">
        <v>0</v>
      </c>
      <c r="E16" s="30">
        <v>0</v>
      </c>
    </row>
    <row r="17" spans="1:5" x14ac:dyDescent="0.3">
      <c r="A17" s="47">
        <v>12</v>
      </c>
      <c r="B17" s="58"/>
      <c r="C17" s="14" t="s">
        <v>140</v>
      </c>
      <c r="D17" s="30">
        <v>0</v>
      </c>
      <c r="E17" s="30">
        <v>0</v>
      </c>
    </row>
    <row r="18" spans="1:5" x14ac:dyDescent="0.3">
      <c r="A18" s="47">
        <v>13</v>
      </c>
      <c r="B18" s="58"/>
      <c r="C18" s="14" t="s">
        <v>141</v>
      </c>
      <c r="D18" s="30">
        <v>0</v>
      </c>
      <c r="E18" s="30">
        <v>0</v>
      </c>
    </row>
    <row r="19" spans="1:5" x14ac:dyDescent="0.3">
      <c r="A19" s="47">
        <v>14</v>
      </c>
      <c r="B19" s="58"/>
      <c r="C19" s="14" t="s">
        <v>142</v>
      </c>
      <c r="D19" s="30">
        <v>0</v>
      </c>
      <c r="E19" s="30">
        <v>0</v>
      </c>
    </row>
    <row r="20" spans="1:5" x14ac:dyDescent="0.3">
      <c r="A20" s="47">
        <v>15</v>
      </c>
      <c r="B20" s="58"/>
      <c r="C20" s="14" t="s">
        <v>143</v>
      </c>
      <c r="D20" s="30">
        <v>0</v>
      </c>
      <c r="E20" s="30">
        <v>0</v>
      </c>
    </row>
    <row r="21" spans="1:5" x14ac:dyDescent="0.3">
      <c r="A21" s="47">
        <v>16</v>
      </c>
      <c r="B21" s="58"/>
      <c r="C21" s="14" t="s">
        <v>144</v>
      </c>
      <c r="D21" s="30">
        <v>0</v>
      </c>
      <c r="E21" s="30">
        <v>0</v>
      </c>
    </row>
    <row r="22" spans="1:5" x14ac:dyDescent="0.3">
      <c r="A22" s="47">
        <v>17</v>
      </c>
      <c r="B22" s="58"/>
      <c r="C22" s="14" t="s">
        <v>145</v>
      </c>
      <c r="D22" s="30">
        <v>0</v>
      </c>
      <c r="E22" s="30">
        <v>0</v>
      </c>
    </row>
    <row r="23" spans="1:5" x14ac:dyDescent="0.3">
      <c r="A23" s="47">
        <v>18</v>
      </c>
      <c r="B23" s="58"/>
      <c r="C23" s="14" t="s">
        <v>146</v>
      </c>
      <c r="D23" s="30">
        <v>60</v>
      </c>
      <c r="E23" s="30">
        <v>68352</v>
      </c>
    </row>
    <row r="24" spans="1:5" x14ac:dyDescent="0.3">
      <c r="A24" s="47">
        <v>19</v>
      </c>
      <c r="B24" s="58"/>
      <c r="C24" s="14" t="s">
        <v>147</v>
      </c>
      <c r="D24" s="30">
        <v>100</v>
      </c>
      <c r="E24" s="30">
        <v>95447</v>
      </c>
    </row>
    <row r="25" spans="1:5" x14ac:dyDescent="0.3">
      <c r="A25" s="47">
        <v>20</v>
      </c>
      <c r="B25" s="58"/>
      <c r="C25" s="14" t="s">
        <v>148</v>
      </c>
      <c r="D25" s="30">
        <v>0</v>
      </c>
      <c r="E25" s="30">
        <v>0</v>
      </c>
    </row>
    <row r="26" spans="1:5" x14ac:dyDescent="0.3">
      <c r="A26" s="47">
        <v>21</v>
      </c>
      <c r="B26" s="58"/>
      <c r="C26" s="14" t="s">
        <v>149</v>
      </c>
      <c r="D26" s="30">
        <v>5500</v>
      </c>
      <c r="E26" s="30">
        <v>7871968</v>
      </c>
    </row>
    <row r="27" spans="1:5" x14ac:dyDescent="0.3">
      <c r="A27" s="47">
        <v>22</v>
      </c>
      <c r="B27" s="58"/>
      <c r="C27" s="14" t="s">
        <v>150</v>
      </c>
      <c r="D27" s="30">
        <v>0</v>
      </c>
      <c r="E27" s="30">
        <v>0</v>
      </c>
    </row>
    <row r="28" spans="1:5" x14ac:dyDescent="0.3">
      <c r="A28" s="47">
        <v>23</v>
      </c>
      <c r="B28" s="58"/>
      <c r="C28" s="14" t="s">
        <v>151</v>
      </c>
      <c r="D28" s="30">
        <v>0</v>
      </c>
      <c r="E28" s="30">
        <v>0</v>
      </c>
    </row>
    <row r="29" spans="1:5" x14ac:dyDescent="0.3">
      <c r="A29" s="47">
        <v>24</v>
      </c>
      <c r="B29" s="58"/>
      <c r="C29" s="14" t="s">
        <v>152</v>
      </c>
      <c r="D29" s="30">
        <v>0</v>
      </c>
      <c r="E29" s="30">
        <v>0</v>
      </c>
    </row>
    <row r="30" spans="1:5" x14ac:dyDescent="0.3">
      <c r="A30" s="47">
        <v>25</v>
      </c>
      <c r="B30" s="58"/>
      <c r="C30" s="14" t="s">
        <v>153</v>
      </c>
      <c r="D30" s="30">
        <v>0</v>
      </c>
      <c r="E30" s="30">
        <v>0</v>
      </c>
    </row>
    <row r="31" spans="1:5" x14ac:dyDescent="0.3">
      <c r="A31" s="47">
        <v>26</v>
      </c>
      <c r="B31" s="58"/>
      <c r="C31" s="14" t="s">
        <v>154</v>
      </c>
      <c r="D31" s="30">
        <v>0</v>
      </c>
      <c r="E31" s="30">
        <v>0</v>
      </c>
    </row>
    <row r="32" spans="1:5" x14ac:dyDescent="0.3">
      <c r="A32" s="47">
        <v>27</v>
      </c>
      <c r="B32" s="58"/>
      <c r="C32" s="14" t="s">
        <v>155</v>
      </c>
      <c r="D32" s="30">
        <v>6874</v>
      </c>
      <c r="E32" s="30">
        <v>8095357</v>
      </c>
    </row>
    <row r="33" spans="1:5" x14ac:dyDescent="0.3">
      <c r="A33" s="47">
        <v>28</v>
      </c>
      <c r="B33" s="58"/>
      <c r="C33" s="14" t="s">
        <v>156</v>
      </c>
      <c r="D33" s="30">
        <v>0</v>
      </c>
      <c r="E33" s="30">
        <v>0</v>
      </c>
    </row>
    <row r="34" spans="1:5" x14ac:dyDescent="0.3">
      <c r="A34" s="47">
        <v>29</v>
      </c>
      <c r="B34" s="58"/>
      <c r="C34" s="14" t="s">
        <v>157</v>
      </c>
      <c r="D34" s="30">
        <v>1800</v>
      </c>
      <c r="E34" s="30">
        <v>1372689</v>
      </c>
    </row>
    <row r="35" spans="1:5" x14ac:dyDescent="0.3">
      <c r="A35" s="47">
        <v>30</v>
      </c>
      <c r="B35" s="58"/>
      <c r="C35" s="14" t="s">
        <v>158</v>
      </c>
      <c r="D35" s="30">
        <v>0</v>
      </c>
      <c r="E35" s="30">
        <v>0</v>
      </c>
    </row>
    <row r="36" spans="1:5" x14ac:dyDescent="0.3">
      <c r="A36" s="47">
        <v>31</v>
      </c>
      <c r="B36" s="58"/>
      <c r="C36" s="14" t="s">
        <v>159</v>
      </c>
      <c r="D36" s="30">
        <v>0</v>
      </c>
      <c r="E36" s="30">
        <v>0</v>
      </c>
    </row>
    <row r="37" spans="1:5" x14ac:dyDescent="0.3">
      <c r="A37" s="47">
        <v>32</v>
      </c>
      <c r="B37" s="58"/>
      <c r="C37" s="14" t="s">
        <v>160</v>
      </c>
      <c r="D37" s="30">
        <v>1315</v>
      </c>
      <c r="E37" s="30">
        <v>1791287</v>
      </c>
    </row>
    <row r="38" spans="1:5" x14ac:dyDescent="0.3">
      <c r="A38" s="47">
        <v>33</v>
      </c>
      <c r="B38" s="58"/>
      <c r="C38" s="14" t="s">
        <v>161</v>
      </c>
      <c r="D38" s="30">
        <v>0</v>
      </c>
      <c r="E38" s="30">
        <v>0</v>
      </c>
    </row>
    <row r="39" spans="1:5" x14ac:dyDescent="0.3">
      <c r="A39" s="47">
        <v>34</v>
      </c>
      <c r="B39" s="58"/>
      <c r="C39" s="14" t="s">
        <v>162</v>
      </c>
      <c r="D39" s="30">
        <v>0</v>
      </c>
      <c r="E39" s="30">
        <v>0</v>
      </c>
    </row>
    <row r="40" spans="1:5" x14ac:dyDescent="0.3">
      <c r="A40" s="47">
        <v>35</v>
      </c>
      <c r="B40" s="58"/>
      <c r="C40" s="14" t="s">
        <v>163</v>
      </c>
      <c r="D40" s="30">
        <v>0</v>
      </c>
      <c r="E40" s="30">
        <v>0</v>
      </c>
    </row>
    <row r="41" spans="1:5" x14ac:dyDescent="0.3">
      <c r="A41" s="47">
        <v>36</v>
      </c>
      <c r="B41" s="58"/>
      <c r="C41" s="14" t="s">
        <v>164</v>
      </c>
      <c r="D41" s="30">
        <v>0</v>
      </c>
      <c r="E41" s="30">
        <v>0</v>
      </c>
    </row>
    <row r="42" spans="1:5" x14ac:dyDescent="0.3">
      <c r="A42" s="47">
        <v>37</v>
      </c>
      <c r="B42" s="58"/>
      <c r="C42" s="14" t="s">
        <v>165</v>
      </c>
      <c r="D42" s="30">
        <v>0</v>
      </c>
      <c r="E42" s="30">
        <v>0</v>
      </c>
    </row>
    <row r="43" spans="1:5" x14ac:dyDescent="0.3">
      <c r="A43" s="47">
        <v>44</v>
      </c>
      <c r="B43" s="58"/>
      <c r="C43" s="15" t="s">
        <v>166</v>
      </c>
      <c r="D43" s="30">
        <v>0</v>
      </c>
      <c r="E43" s="30">
        <v>0</v>
      </c>
    </row>
    <row r="44" spans="1:5" x14ac:dyDescent="0.3">
      <c r="A44" s="47">
        <v>45</v>
      </c>
      <c r="B44" s="58"/>
      <c r="C44" s="15" t="s">
        <v>167</v>
      </c>
      <c r="D44" s="30">
        <v>0</v>
      </c>
      <c r="E44" s="30">
        <v>0</v>
      </c>
    </row>
    <row r="45" spans="1:5" x14ac:dyDescent="0.3">
      <c r="A45" s="47">
        <v>46</v>
      </c>
      <c r="B45" s="58"/>
      <c r="C45" s="15" t="s">
        <v>168</v>
      </c>
      <c r="D45" s="30">
        <v>0</v>
      </c>
      <c r="E45" s="30">
        <v>0</v>
      </c>
    </row>
    <row r="46" spans="1:5" x14ac:dyDescent="0.3">
      <c r="A46" s="47">
        <v>47</v>
      </c>
      <c r="B46" s="58"/>
      <c r="C46" s="15" t="s">
        <v>169</v>
      </c>
      <c r="D46" s="30">
        <v>0</v>
      </c>
      <c r="E46" s="30">
        <v>0</v>
      </c>
    </row>
    <row r="47" spans="1:5" x14ac:dyDescent="0.3">
      <c r="A47" s="47">
        <v>48</v>
      </c>
      <c r="B47" s="58"/>
      <c r="C47" s="15" t="s">
        <v>170</v>
      </c>
      <c r="D47" s="30">
        <v>0</v>
      </c>
      <c r="E47" s="30">
        <v>0</v>
      </c>
    </row>
    <row r="48" spans="1:5" x14ac:dyDescent="0.3">
      <c r="A48" s="47">
        <v>49</v>
      </c>
      <c r="B48" s="58"/>
      <c r="C48" s="15" t="s">
        <v>171</v>
      </c>
      <c r="D48" s="30">
        <v>0</v>
      </c>
      <c r="E48" s="30">
        <v>0</v>
      </c>
    </row>
    <row r="49" spans="1:5" x14ac:dyDescent="0.3">
      <c r="A49" s="47">
        <v>50</v>
      </c>
      <c r="B49" s="58"/>
      <c r="C49" s="15" t="s">
        <v>172</v>
      </c>
      <c r="D49" s="30">
        <v>0</v>
      </c>
      <c r="E49" s="30">
        <v>0</v>
      </c>
    </row>
    <row r="50" spans="1:5" x14ac:dyDescent="0.3">
      <c r="A50" s="47">
        <v>51</v>
      </c>
      <c r="B50" s="58"/>
      <c r="C50" s="15" t="s">
        <v>173</v>
      </c>
      <c r="D50" s="30">
        <v>0</v>
      </c>
      <c r="E50" s="30">
        <v>0</v>
      </c>
    </row>
    <row r="51" spans="1:5" x14ac:dyDescent="0.3">
      <c r="A51" s="47">
        <v>52</v>
      </c>
      <c r="B51" s="58"/>
      <c r="C51" s="15" t="s">
        <v>174</v>
      </c>
      <c r="D51" s="30">
        <v>0</v>
      </c>
      <c r="E51" s="30">
        <v>0</v>
      </c>
    </row>
    <row r="52" spans="1:5" x14ac:dyDescent="0.3">
      <c r="A52" s="47">
        <v>53</v>
      </c>
      <c r="B52" s="58"/>
      <c r="C52" s="15" t="s">
        <v>175</v>
      </c>
      <c r="D52" s="30">
        <v>0</v>
      </c>
      <c r="E52" s="30">
        <v>0</v>
      </c>
    </row>
    <row r="53" spans="1:5" x14ac:dyDescent="0.3">
      <c r="A53" s="47">
        <v>54</v>
      </c>
      <c r="B53" s="58"/>
      <c r="C53" s="15" t="s">
        <v>176</v>
      </c>
      <c r="D53" s="30">
        <v>0</v>
      </c>
      <c r="E53" s="30">
        <v>0</v>
      </c>
    </row>
    <row r="54" spans="1:5" x14ac:dyDescent="0.3">
      <c r="A54" s="47">
        <v>55</v>
      </c>
      <c r="B54" s="58"/>
      <c r="C54" s="15" t="s">
        <v>177</v>
      </c>
      <c r="D54" s="30">
        <v>0</v>
      </c>
      <c r="E54" s="30">
        <v>0</v>
      </c>
    </row>
    <row r="55" spans="1:5" x14ac:dyDescent="0.3">
      <c r="A55" s="47">
        <v>56</v>
      </c>
      <c r="B55" s="58"/>
      <c r="C55" s="15" t="s">
        <v>178</v>
      </c>
      <c r="D55" s="30">
        <v>0</v>
      </c>
      <c r="E55" s="30">
        <v>0</v>
      </c>
    </row>
    <row r="56" spans="1:5" x14ac:dyDescent="0.3">
      <c r="A56" s="47">
        <v>57</v>
      </c>
      <c r="B56" s="58"/>
      <c r="C56" s="15" t="s">
        <v>179</v>
      </c>
      <c r="D56" s="30">
        <v>0</v>
      </c>
      <c r="E56" s="30">
        <v>0</v>
      </c>
    </row>
    <row r="57" spans="1:5" x14ac:dyDescent="0.3">
      <c r="A57" s="47">
        <v>58</v>
      </c>
      <c r="B57" s="58"/>
      <c r="C57" s="15" t="s">
        <v>180</v>
      </c>
      <c r="D57" s="30">
        <v>0</v>
      </c>
      <c r="E57" s="30">
        <v>0</v>
      </c>
    </row>
    <row r="58" spans="1:5" x14ac:dyDescent="0.3">
      <c r="A58" s="47">
        <v>59</v>
      </c>
      <c r="B58" s="58"/>
      <c r="C58" s="15" t="s">
        <v>181</v>
      </c>
      <c r="D58" s="30">
        <v>0</v>
      </c>
      <c r="E58" s="30">
        <v>0</v>
      </c>
    </row>
    <row r="59" spans="1:5" x14ac:dyDescent="0.3">
      <c r="A59" s="47">
        <v>60</v>
      </c>
      <c r="B59" s="58"/>
      <c r="C59" s="15" t="s">
        <v>182</v>
      </c>
      <c r="D59" s="30">
        <v>0</v>
      </c>
      <c r="E59" s="30">
        <v>0</v>
      </c>
    </row>
    <row r="60" spans="1:5" x14ac:dyDescent="0.3">
      <c r="A60" s="47">
        <v>61</v>
      </c>
      <c r="B60" s="58"/>
      <c r="C60" s="15" t="s">
        <v>183</v>
      </c>
      <c r="D60" s="30">
        <v>20</v>
      </c>
      <c r="E60" s="30">
        <v>22901</v>
      </c>
    </row>
    <row r="61" spans="1:5" x14ac:dyDescent="0.3">
      <c r="A61" s="47">
        <v>62</v>
      </c>
      <c r="B61" s="58"/>
      <c r="C61" s="15" t="s">
        <v>184</v>
      </c>
      <c r="D61" s="30">
        <v>0</v>
      </c>
      <c r="E61" s="30">
        <v>0</v>
      </c>
    </row>
    <row r="62" spans="1:5" x14ac:dyDescent="0.3">
      <c r="A62" s="47">
        <v>63</v>
      </c>
      <c r="B62" s="58"/>
      <c r="C62" s="15" t="s">
        <v>185</v>
      </c>
      <c r="D62" s="30">
        <v>0</v>
      </c>
      <c r="E62" s="30">
        <v>0</v>
      </c>
    </row>
    <row r="63" spans="1:5" x14ac:dyDescent="0.3">
      <c r="A63" s="47">
        <v>64</v>
      </c>
      <c r="B63" s="58"/>
      <c r="C63" s="15" t="s">
        <v>186</v>
      </c>
      <c r="D63" s="30">
        <v>30</v>
      </c>
      <c r="E63" s="30">
        <v>28828</v>
      </c>
    </row>
    <row r="64" spans="1:5" x14ac:dyDescent="0.3">
      <c r="A64" s="47">
        <v>65</v>
      </c>
      <c r="B64" s="58"/>
      <c r="C64" s="15" t="s">
        <v>187</v>
      </c>
      <c r="D64" s="30">
        <v>0</v>
      </c>
      <c r="E64" s="30">
        <v>0</v>
      </c>
    </row>
    <row r="65" spans="1:5" x14ac:dyDescent="0.3">
      <c r="A65" s="47">
        <v>66</v>
      </c>
      <c r="B65" s="58"/>
      <c r="C65" s="15" t="s">
        <v>188</v>
      </c>
      <c r="D65" s="30">
        <v>0</v>
      </c>
      <c r="E65" s="30">
        <v>0</v>
      </c>
    </row>
    <row r="66" spans="1:5" x14ac:dyDescent="0.3">
      <c r="A66" s="47">
        <v>67</v>
      </c>
      <c r="B66" s="59"/>
      <c r="C66" s="15" t="s">
        <v>189</v>
      </c>
      <c r="D66" s="30">
        <v>0</v>
      </c>
      <c r="E66" s="30">
        <v>0</v>
      </c>
    </row>
    <row r="67" spans="1:5" x14ac:dyDescent="0.3">
      <c r="A67" s="47">
        <v>68</v>
      </c>
      <c r="B67" s="70" t="s">
        <v>190</v>
      </c>
      <c r="C67" s="14" t="s">
        <v>191</v>
      </c>
      <c r="D67" s="30">
        <v>500</v>
      </c>
      <c r="E67" s="30">
        <v>528436</v>
      </c>
    </row>
    <row r="68" spans="1:5" x14ac:dyDescent="0.3">
      <c r="A68" s="47">
        <v>69</v>
      </c>
      <c r="B68" s="58"/>
      <c r="C68" s="14" t="s">
        <v>192</v>
      </c>
      <c r="D68" s="30">
        <v>0</v>
      </c>
      <c r="E68" s="30">
        <v>0</v>
      </c>
    </row>
    <row r="69" spans="1:5" x14ac:dyDescent="0.3">
      <c r="A69" s="47">
        <v>70</v>
      </c>
      <c r="B69" s="58"/>
      <c r="C69" s="14" t="s">
        <v>193</v>
      </c>
      <c r="D69" s="30">
        <v>0</v>
      </c>
      <c r="E69" s="30">
        <v>0</v>
      </c>
    </row>
    <row r="70" spans="1:5" x14ac:dyDescent="0.3">
      <c r="A70" s="47">
        <v>71</v>
      </c>
      <c r="B70" s="58"/>
      <c r="C70" s="14" t="s">
        <v>194</v>
      </c>
      <c r="D70" s="30">
        <v>30</v>
      </c>
      <c r="E70" s="30">
        <v>31313</v>
      </c>
    </row>
    <row r="71" spans="1:5" x14ac:dyDescent="0.3">
      <c r="A71" s="47">
        <v>72</v>
      </c>
      <c r="B71" s="58"/>
      <c r="C71" s="14" t="s">
        <v>195</v>
      </c>
      <c r="D71" s="30">
        <v>0</v>
      </c>
      <c r="E71" s="30">
        <v>0</v>
      </c>
    </row>
    <row r="72" spans="1:5" x14ac:dyDescent="0.3">
      <c r="A72" s="47">
        <v>73</v>
      </c>
      <c r="B72" s="58"/>
      <c r="C72" s="14" t="s">
        <v>196</v>
      </c>
      <c r="D72" s="30">
        <v>20</v>
      </c>
      <c r="E72" s="30">
        <v>17334</v>
      </c>
    </row>
    <row r="73" spans="1:5" x14ac:dyDescent="0.3">
      <c r="A73" s="47">
        <v>74</v>
      </c>
      <c r="B73" s="58"/>
      <c r="C73" s="14" t="s">
        <v>197</v>
      </c>
      <c r="D73" s="30">
        <v>0</v>
      </c>
      <c r="E73" s="30">
        <v>0</v>
      </c>
    </row>
    <row r="74" spans="1:5" x14ac:dyDescent="0.3">
      <c r="A74" s="47">
        <v>75</v>
      </c>
      <c r="B74" s="58"/>
      <c r="C74" s="14" t="s">
        <v>198</v>
      </c>
      <c r="D74" s="30">
        <v>0</v>
      </c>
      <c r="E74" s="30">
        <v>0</v>
      </c>
    </row>
    <row r="75" spans="1:5" x14ac:dyDescent="0.3">
      <c r="A75" s="47">
        <v>76</v>
      </c>
      <c r="B75" s="58"/>
      <c r="C75" s="14" t="s">
        <v>199</v>
      </c>
      <c r="D75" s="30">
        <v>0</v>
      </c>
      <c r="E75" s="30">
        <v>0</v>
      </c>
    </row>
    <row r="76" spans="1:5" x14ac:dyDescent="0.3">
      <c r="A76" s="47">
        <v>77</v>
      </c>
      <c r="B76" s="58"/>
      <c r="C76" s="14" t="s">
        <v>200</v>
      </c>
      <c r="D76" s="30">
        <v>250</v>
      </c>
      <c r="E76" s="30">
        <v>186806</v>
      </c>
    </row>
    <row r="77" spans="1:5" x14ac:dyDescent="0.3">
      <c r="A77" s="47">
        <v>78</v>
      </c>
      <c r="B77" s="58"/>
      <c r="C77" s="14" t="s">
        <v>201</v>
      </c>
      <c r="D77" s="30">
        <v>250</v>
      </c>
      <c r="E77" s="30">
        <v>161790</v>
      </c>
    </row>
    <row r="78" spans="1:5" x14ac:dyDescent="0.3">
      <c r="A78" s="47">
        <v>79</v>
      </c>
      <c r="B78" s="58"/>
      <c r="C78" s="14" t="s">
        <v>202</v>
      </c>
      <c r="D78" s="30">
        <v>0</v>
      </c>
      <c r="E78" s="30">
        <v>0</v>
      </c>
    </row>
    <row r="79" spans="1:5" x14ac:dyDescent="0.3">
      <c r="A79" s="47">
        <v>80</v>
      </c>
      <c r="B79" s="58"/>
      <c r="C79" s="14" t="s">
        <v>203</v>
      </c>
      <c r="D79" s="30">
        <v>2500</v>
      </c>
      <c r="E79" s="30">
        <v>2386415</v>
      </c>
    </row>
    <row r="80" spans="1:5" x14ac:dyDescent="0.3">
      <c r="A80" s="47">
        <v>81</v>
      </c>
      <c r="B80" s="58"/>
      <c r="C80" s="14" t="s">
        <v>204</v>
      </c>
      <c r="D80" s="30">
        <v>0</v>
      </c>
      <c r="E80" s="30">
        <v>0</v>
      </c>
    </row>
    <row r="81" spans="1:5" x14ac:dyDescent="0.3">
      <c r="A81" s="47">
        <v>82</v>
      </c>
      <c r="B81" s="58"/>
      <c r="C81" s="14" t="s">
        <v>205</v>
      </c>
      <c r="D81" s="30">
        <v>0</v>
      </c>
      <c r="E81" s="30">
        <v>0</v>
      </c>
    </row>
    <row r="82" spans="1:5" x14ac:dyDescent="0.3">
      <c r="A82" s="47">
        <v>83</v>
      </c>
      <c r="B82" s="58"/>
      <c r="C82" s="14" t="s">
        <v>206</v>
      </c>
      <c r="D82" s="30">
        <v>1300</v>
      </c>
      <c r="E82" s="30">
        <v>1061428</v>
      </c>
    </row>
    <row r="83" spans="1:5" x14ac:dyDescent="0.3">
      <c r="A83" s="47">
        <v>84</v>
      </c>
      <c r="B83" s="58"/>
      <c r="C83" s="14" t="s">
        <v>207</v>
      </c>
      <c r="D83" s="30">
        <v>70</v>
      </c>
      <c r="E83" s="30">
        <v>37782</v>
      </c>
    </row>
    <row r="84" spans="1:5" x14ac:dyDescent="0.3">
      <c r="A84" s="47">
        <v>85</v>
      </c>
      <c r="B84" s="58"/>
      <c r="C84" s="14" t="s">
        <v>208</v>
      </c>
      <c r="D84" s="30">
        <v>0</v>
      </c>
      <c r="E84" s="30">
        <v>0</v>
      </c>
    </row>
    <row r="85" spans="1:5" x14ac:dyDescent="0.3">
      <c r="A85" s="47">
        <v>86</v>
      </c>
      <c r="B85" s="58"/>
      <c r="C85" s="14" t="s">
        <v>209</v>
      </c>
      <c r="D85" s="30">
        <v>0</v>
      </c>
      <c r="E85" s="30">
        <v>0</v>
      </c>
    </row>
    <row r="86" spans="1:5" x14ac:dyDescent="0.3">
      <c r="A86" s="47">
        <v>87</v>
      </c>
      <c r="B86" s="58"/>
      <c r="C86" s="14" t="s">
        <v>210</v>
      </c>
      <c r="D86" s="30">
        <v>100</v>
      </c>
      <c r="E86" s="30">
        <v>91438</v>
      </c>
    </row>
    <row r="87" spans="1:5" x14ac:dyDescent="0.3">
      <c r="A87" s="47">
        <v>88</v>
      </c>
      <c r="B87" s="59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6" t="s">
        <v>212</v>
      </c>
      <c r="B88" s="55"/>
      <c r="C88" s="55"/>
      <c r="D88" s="55"/>
      <c r="E88" s="55"/>
    </row>
    <row r="89" spans="1:5" x14ac:dyDescent="0.3">
      <c r="A89" s="16">
        <v>89</v>
      </c>
      <c r="B89" s="70" t="s">
        <v>213</v>
      </c>
      <c r="C89" s="14" t="s">
        <v>214</v>
      </c>
      <c r="D89" s="30">
        <v>50</v>
      </c>
      <c r="E89" s="30">
        <v>231721</v>
      </c>
    </row>
    <row r="90" spans="1:5" x14ac:dyDescent="0.3">
      <c r="A90" s="47">
        <v>90</v>
      </c>
      <c r="B90" s="58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8"/>
      <c r="C91" s="14" t="s">
        <v>137</v>
      </c>
      <c r="D91" s="30">
        <v>0</v>
      </c>
      <c r="E91" s="30">
        <v>0</v>
      </c>
    </row>
    <row r="92" spans="1:5" x14ac:dyDescent="0.3">
      <c r="A92" s="47">
        <v>92</v>
      </c>
      <c r="B92" s="58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8"/>
      <c r="C93" s="14" t="s">
        <v>140</v>
      </c>
      <c r="D93" s="30">
        <v>0</v>
      </c>
      <c r="E93" s="30">
        <v>0</v>
      </c>
    </row>
    <row r="94" spans="1:5" x14ac:dyDescent="0.3">
      <c r="A94" s="47">
        <v>94</v>
      </c>
      <c r="B94" s="58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8"/>
      <c r="C95" s="14" t="s">
        <v>145</v>
      </c>
      <c r="D95" s="30">
        <v>0</v>
      </c>
      <c r="E95" s="30">
        <v>0</v>
      </c>
    </row>
    <row r="96" spans="1:5" x14ac:dyDescent="0.3">
      <c r="A96" s="47">
        <v>96</v>
      </c>
      <c r="B96" s="58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8"/>
      <c r="C97" s="14" t="s">
        <v>216</v>
      </c>
      <c r="D97" s="30">
        <v>0</v>
      </c>
      <c r="E97" s="30">
        <v>0</v>
      </c>
    </row>
    <row r="98" spans="1:5" x14ac:dyDescent="0.3">
      <c r="A98" s="47">
        <v>98</v>
      </c>
      <c r="B98" s="58"/>
      <c r="C98" s="14" t="s">
        <v>148</v>
      </c>
      <c r="D98" s="30">
        <v>1200</v>
      </c>
      <c r="E98" s="30">
        <v>4810799</v>
      </c>
    </row>
    <row r="99" spans="1:5" x14ac:dyDescent="0.3">
      <c r="A99" s="16">
        <v>99</v>
      </c>
      <c r="B99" s="58"/>
      <c r="C99" s="14" t="s">
        <v>217</v>
      </c>
      <c r="D99" s="30">
        <v>0</v>
      </c>
      <c r="E99" s="30">
        <v>0</v>
      </c>
    </row>
    <row r="100" spans="1:5" x14ac:dyDescent="0.3">
      <c r="A100" s="47">
        <v>100</v>
      </c>
      <c r="B100" s="58"/>
      <c r="C100" s="14" t="s">
        <v>154</v>
      </c>
      <c r="D100" s="30">
        <v>800</v>
      </c>
      <c r="E100" s="30">
        <v>2226071</v>
      </c>
    </row>
    <row r="101" spans="1:5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</row>
    <row r="102" spans="1:5" x14ac:dyDescent="0.3">
      <c r="A102" s="47">
        <v>102</v>
      </c>
      <c r="B102" s="58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8"/>
      <c r="C103" s="14" t="s">
        <v>160</v>
      </c>
      <c r="D103" s="30">
        <v>115</v>
      </c>
      <c r="E103" s="30">
        <v>448354</v>
      </c>
    </row>
    <row r="104" spans="1:5" x14ac:dyDescent="0.3">
      <c r="A104" s="47">
        <v>104</v>
      </c>
      <c r="B104" s="58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8"/>
      <c r="C105" s="14" t="s">
        <v>220</v>
      </c>
      <c r="D105" s="30">
        <v>0</v>
      </c>
      <c r="E105" s="30">
        <v>0</v>
      </c>
    </row>
    <row r="106" spans="1:5" x14ac:dyDescent="0.3">
      <c r="A106" s="47">
        <v>106</v>
      </c>
      <c r="B106" s="58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8"/>
      <c r="C107" s="17" t="s">
        <v>222</v>
      </c>
      <c r="D107" s="30">
        <v>0</v>
      </c>
      <c r="E107" s="30">
        <v>0</v>
      </c>
    </row>
    <row r="108" spans="1:5" x14ac:dyDescent="0.3">
      <c r="A108" s="47">
        <v>108</v>
      </c>
      <c r="B108" s="59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29084</v>
      </c>
      <c r="E109" s="19">
        <v>40528319</v>
      </c>
    </row>
    <row r="110" spans="1:5" ht="15.75" customHeight="1" x14ac:dyDescent="0.3">
      <c r="A110" s="16"/>
      <c r="B110" s="16"/>
      <c r="C110" s="20"/>
      <c r="D110" s="21"/>
      <c r="E110" s="50"/>
    </row>
    <row r="111" spans="1:5" x14ac:dyDescent="0.3">
      <c r="B111" s="16"/>
    </row>
    <row r="112" spans="1:5" x14ac:dyDescent="0.3">
      <c r="A112" s="62" t="s">
        <v>1</v>
      </c>
      <c r="B112" s="62" t="s">
        <v>108</v>
      </c>
      <c r="C112" s="67" t="s">
        <v>109</v>
      </c>
      <c r="D112" s="66" t="s">
        <v>127</v>
      </c>
      <c r="E112" s="66" t="s">
        <v>4</v>
      </c>
    </row>
    <row r="113" spans="1:5" x14ac:dyDescent="0.3">
      <c r="A113" s="58"/>
      <c r="B113" s="58"/>
      <c r="C113" s="58"/>
      <c r="D113" s="58"/>
      <c r="E113" s="58"/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2" t="s">
        <v>1</v>
      </c>
      <c r="B118" s="62" t="s">
        <v>108</v>
      </c>
      <c r="C118" s="67" t="s">
        <v>109</v>
      </c>
      <c r="D118" s="66" t="s">
        <v>224</v>
      </c>
      <c r="E118" s="66" t="s">
        <v>4</v>
      </c>
    </row>
    <row r="119" spans="1:5" ht="15.75" customHeight="1" x14ac:dyDescent="0.3">
      <c r="A119" s="58"/>
      <c r="B119" s="58"/>
      <c r="C119" s="58"/>
      <c r="D119" s="58"/>
      <c r="E119" s="58"/>
    </row>
    <row r="120" spans="1:5" ht="15.75" customHeight="1" x14ac:dyDescent="0.3">
      <c r="A120" s="59"/>
      <c r="B120" s="59"/>
      <c r="C120" s="59"/>
      <c r="D120" s="59"/>
      <c r="E120" s="59"/>
    </row>
    <row r="121" spans="1:5" x14ac:dyDescent="0.3">
      <c r="A121" s="47">
        <v>1</v>
      </c>
      <c r="B121" s="70" t="s">
        <v>225</v>
      </c>
      <c r="C121" s="22" t="s">
        <v>226</v>
      </c>
      <c r="D121" s="30">
        <v>350</v>
      </c>
      <c r="E121" s="30">
        <v>1926382</v>
      </c>
    </row>
    <row r="122" spans="1:5" x14ac:dyDescent="0.3">
      <c r="A122" s="47">
        <v>2</v>
      </c>
      <c r="B122" s="58"/>
      <c r="C122" s="22" t="s">
        <v>227</v>
      </c>
      <c r="D122" s="30">
        <v>300</v>
      </c>
      <c r="E122" s="30">
        <v>1651185</v>
      </c>
    </row>
    <row r="123" spans="1:5" x14ac:dyDescent="0.3">
      <c r="A123" s="47">
        <v>3</v>
      </c>
      <c r="B123" s="58"/>
      <c r="C123" s="22" t="s">
        <v>228</v>
      </c>
      <c r="D123" s="30">
        <v>0</v>
      </c>
      <c r="E123" s="30">
        <v>0</v>
      </c>
    </row>
    <row r="124" spans="1:5" x14ac:dyDescent="0.3">
      <c r="A124" s="47">
        <v>4</v>
      </c>
      <c r="B124" s="58"/>
      <c r="C124" s="22" t="s">
        <v>229</v>
      </c>
      <c r="D124" s="30">
        <v>0</v>
      </c>
      <c r="E124" s="30">
        <v>0</v>
      </c>
    </row>
    <row r="125" spans="1:5" x14ac:dyDescent="0.3">
      <c r="A125" s="47">
        <v>5</v>
      </c>
      <c r="B125" s="58"/>
      <c r="C125" s="22" t="s">
        <v>230</v>
      </c>
      <c r="D125" s="30">
        <v>0</v>
      </c>
      <c r="E125" s="30">
        <v>0</v>
      </c>
    </row>
    <row r="126" spans="1:5" x14ac:dyDescent="0.3">
      <c r="A126" s="47">
        <v>6</v>
      </c>
      <c r="B126" s="58"/>
      <c r="C126" s="22" t="s">
        <v>231</v>
      </c>
      <c r="D126" s="30">
        <v>70</v>
      </c>
      <c r="E126" s="30">
        <v>530789</v>
      </c>
    </row>
    <row r="127" spans="1:5" x14ac:dyDescent="0.3">
      <c r="A127" s="47">
        <v>7</v>
      </c>
      <c r="B127" s="58"/>
      <c r="C127" s="22" t="s">
        <v>232</v>
      </c>
      <c r="D127" s="30">
        <v>0</v>
      </c>
      <c r="E127" s="30">
        <v>0</v>
      </c>
    </row>
    <row r="128" spans="1:5" x14ac:dyDescent="0.3">
      <c r="A128" s="47">
        <v>8</v>
      </c>
      <c r="B128" s="58"/>
      <c r="C128" s="22" t="s">
        <v>233</v>
      </c>
      <c r="D128" s="30">
        <v>1295</v>
      </c>
      <c r="E128" s="30">
        <v>3473250</v>
      </c>
    </row>
    <row r="129" spans="1:5" x14ac:dyDescent="0.3">
      <c r="A129" s="47">
        <v>9</v>
      </c>
      <c r="B129" s="58"/>
      <c r="C129" s="22" t="s">
        <v>234</v>
      </c>
      <c r="D129" s="30">
        <v>420</v>
      </c>
      <c r="E129" s="30">
        <v>1800956</v>
      </c>
    </row>
    <row r="130" spans="1:5" x14ac:dyDescent="0.3">
      <c r="A130" s="47">
        <v>10</v>
      </c>
      <c r="B130" s="58"/>
      <c r="C130" s="22" t="s">
        <v>235</v>
      </c>
      <c r="D130" s="30">
        <v>0</v>
      </c>
      <c r="E130" s="30">
        <v>0</v>
      </c>
    </row>
    <row r="131" spans="1:5" x14ac:dyDescent="0.3">
      <c r="A131" s="47">
        <v>11</v>
      </c>
      <c r="B131" s="58"/>
      <c r="C131" s="22" t="s">
        <v>236</v>
      </c>
      <c r="D131" s="30">
        <v>0</v>
      </c>
      <c r="E131" s="30">
        <v>0</v>
      </c>
    </row>
    <row r="132" spans="1:5" x14ac:dyDescent="0.3">
      <c r="A132" s="47">
        <v>12</v>
      </c>
      <c r="B132" s="58"/>
      <c r="C132" s="22" t="s">
        <v>237</v>
      </c>
      <c r="D132" s="30">
        <v>0</v>
      </c>
      <c r="E132" s="30">
        <v>0</v>
      </c>
    </row>
    <row r="133" spans="1:5" x14ac:dyDescent="0.3">
      <c r="A133" s="47">
        <v>13</v>
      </c>
      <c r="B133" s="58"/>
      <c r="C133" s="22" t="s">
        <v>238</v>
      </c>
      <c r="D133" s="30">
        <v>0</v>
      </c>
      <c r="E133" s="30">
        <v>0</v>
      </c>
    </row>
    <row r="134" spans="1:5" x14ac:dyDescent="0.3">
      <c r="A134" s="47">
        <v>14</v>
      </c>
      <c r="B134" s="58"/>
      <c r="C134" s="22" t="s">
        <v>239</v>
      </c>
      <c r="D134" s="30">
        <v>0</v>
      </c>
      <c r="E134" s="30">
        <v>0</v>
      </c>
    </row>
    <row r="135" spans="1:5" x14ac:dyDescent="0.3">
      <c r="A135" s="47">
        <v>15</v>
      </c>
      <c r="B135" s="58"/>
      <c r="C135" s="22" t="s">
        <v>240</v>
      </c>
      <c r="D135" s="30">
        <v>0</v>
      </c>
      <c r="E135" s="30">
        <v>0</v>
      </c>
    </row>
    <row r="136" spans="1:5" x14ac:dyDescent="0.3">
      <c r="A136" s="47">
        <v>16</v>
      </c>
      <c r="B136" s="58"/>
      <c r="C136" s="22" t="s">
        <v>241</v>
      </c>
      <c r="D136" s="30">
        <v>0</v>
      </c>
      <c r="E136" s="30">
        <v>0</v>
      </c>
    </row>
    <row r="137" spans="1:5" x14ac:dyDescent="0.3">
      <c r="A137" s="47">
        <v>17</v>
      </c>
      <c r="B137" s="58"/>
      <c r="C137" s="22" t="s">
        <v>242</v>
      </c>
      <c r="D137" s="30">
        <v>5</v>
      </c>
      <c r="E137" s="30">
        <v>20654</v>
      </c>
    </row>
    <row r="138" spans="1:5" x14ac:dyDescent="0.3">
      <c r="A138" s="47">
        <v>18</v>
      </c>
      <c r="B138" s="58"/>
      <c r="C138" s="22" t="s">
        <v>243</v>
      </c>
      <c r="D138" s="30">
        <v>10</v>
      </c>
      <c r="E138" s="30">
        <v>33283</v>
      </c>
    </row>
    <row r="139" spans="1:5" x14ac:dyDescent="0.3">
      <c r="A139" s="47">
        <v>19</v>
      </c>
      <c r="B139" s="58"/>
      <c r="C139" s="22" t="s">
        <v>244</v>
      </c>
      <c r="D139" s="30">
        <v>0</v>
      </c>
      <c r="E139" s="30">
        <v>0</v>
      </c>
    </row>
    <row r="140" spans="1:5" x14ac:dyDescent="0.3">
      <c r="A140" s="47">
        <v>20</v>
      </c>
      <c r="B140" s="58"/>
      <c r="C140" s="22" t="s">
        <v>245</v>
      </c>
      <c r="D140" s="30">
        <v>2550</v>
      </c>
      <c r="E140" s="30">
        <v>9059478</v>
      </c>
    </row>
    <row r="141" spans="1:5" x14ac:dyDescent="0.3">
      <c r="A141" s="47">
        <v>21</v>
      </c>
      <c r="B141" s="58"/>
      <c r="C141" s="22" t="s">
        <v>246</v>
      </c>
      <c r="D141" s="30">
        <v>0</v>
      </c>
      <c r="E141" s="30">
        <v>0</v>
      </c>
    </row>
    <row r="142" spans="1:5" x14ac:dyDescent="0.3">
      <c r="A142" s="47">
        <v>22</v>
      </c>
      <c r="B142" s="58"/>
      <c r="C142" s="22" t="s">
        <v>247</v>
      </c>
      <c r="D142" s="30">
        <v>0</v>
      </c>
      <c r="E142" s="30">
        <v>0</v>
      </c>
    </row>
    <row r="143" spans="1:5" x14ac:dyDescent="0.3">
      <c r="A143" s="47">
        <v>23</v>
      </c>
      <c r="B143" s="58"/>
      <c r="C143" s="22" t="s">
        <v>248</v>
      </c>
      <c r="D143" s="30">
        <v>0</v>
      </c>
      <c r="E143" s="30">
        <v>0</v>
      </c>
    </row>
    <row r="144" spans="1:5" x14ac:dyDescent="0.3">
      <c r="A144" s="47">
        <v>24</v>
      </c>
      <c r="B144" s="58"/>
      <c r="C144" s="22" t="s">
        <v>249</v>
      </c>
      <c r="D144" s="30">
        <v>0</v>
      </c>
      <c r="E144" s="30">
        <v>0</v>
      </c>
    </row>
    <row r="145" spans="1:10" x14ac:dyDescent="0.3">
      <c r="A145" s="47">
        <v>25</v>
      </c>
      <c r="B145" s="58"/>
      <c r="C145" s="22" t="s">
        <v>250</v>
      </c>
      <c r="D145" s="30">
        <v>0</v>
      </c>
      <c r="E145" s="30">
        <v>0</v>
      </c>
    </row>
    <row r="146" spans="1:10" x14ac:dyDescent="0.3">
      <c r="A146" s="47">
        <v>26</v>
      </c>
      <c r="B146" s="58"/>
      <c r="C146" s="22" t="s">
        <v>251</v>
      </c>
      <c r="D146" s="30">
        <v>1345</v>
      </c>
      <c r="E146" s="30">
        <v>3868892</v>
      </c>
    </row>
    <row r="147" spans="1:10" x14ac:dyDescent="0.3">
      <c r="A147" s="47">
        <v>27</v>
      </c>
      <c r="B147" s="58"/>
      <c r="C147" s="22" t="s">
        <v>252</v>
      </c>
      <c r="D147" s="30">
        <v>0</v>
      </c>
      <c r="E147" s="30">
        <v>0</v>
      </c>
    </row>
    <row r="148" spans="1:10" x14ac:dyDescent="0.3">
      <c r="A148" s="47">
        <v>28</v>
      </c>
      <c r="B148" s="58"/>
      <c r="C148" s="22" t="s">
        <v>253</v>
      </c>
      <c r="D148" s="30">
        <v>700</v>
      </c>
      <c r="E148" s="30">
        <v>1268441</v>
      </c>
    </row>
    <row r="149" spans="1:10" x14ac:dyDescent="0.3">
      <c r="A149" s="47">
        <v>29</v>
      </c>
      <c r="B149" s="58"/>
      <c r="C149" s="22" t="s">
        <v>254</v>
      </c>
      <c r="D149" s="30">
        <v>0</v>
      </c>
      <c r="E149" s="30">
        <v>0</v>
      </c>
    </row>
    <row r="150" spans="1:10" x14ac:dyDescent="0.3">
      <c r="A150" s="47">
        <v>30</v>
      </c>
      <c r="B150" s="58"/>
      <c r="C150" s="22" t="s">
        <v>255</v>
      </c>
      <c r="D150" s="30">
        <v>0</v>
      </c>
      <c r="E150" s="30">
        <v>0</v>
      </c>
    </row>
    <row r="151" spans="1:10" x14ac:dyDescent="0.3">
      <c r="A151" s="47">
        <v>31</v>
      </c>
      <c r="B151" s="58"/>
      <c r="C151" s="22" t="s">
        <v>256</v>
      </c>
      <c r="D151" s="30">
        <v>320</v>
      </c>
      <c r="E151" s="30">
        <v>1225494</v>
      </c>
    </row>
    <row r="152" spans="1:10" x14ac:dyDescent="0.3">
      <c r="A152" s="47">
        <v>32</v>
      </c>
      <c r="B152" s="58"/>
      <c r="C152" s="22" t="s">
        <v>257</v>
      </c>
      <c r="D152" s="30">
        <v>0</v>
      </c>
      <c r="E152" s="30">
        <v>0</v>
      </c>
    </row>
    <row r="153" spans="1:10" x14ac:dyDescent="0.3">
      <c r="A153" s="47">
        <v>33</v>
      </c>
      <c r="B153" s="58"/>
      <c r="C153" s="22" t="s">
        <v>258</v>
      </c>
      <c r="D153" s="30">
        <v>0</v>
      </c>
      <c r="E153" s="30">
        <v>0</v>
      </c>
    </row>
    <row r="154" spans="1:10" x14ac:dyDescent="0.3">
      <c r="A154" s="47">
        <v>34</v>
      </c>
      <c r="B154" s="58"/>
      <c r="C154" s="22" t="s">
        <v>259</v>
      </c>
      <c r="D154" s="30">
        <v>0</v>
      </c>
      <c r="E154" s="30">
        <v>0</v>
      </c>
    </row>
    <row r="155" spans="1:10" x14ac:dyDescent="0.3">
      <c r="A155" s="47">
        <v>35</v>
      </c>
      <c r="B155" s="58"/>
      <c r="C155" s="22" t="s">
        <v>260</v>
      </c>
      <c r="D155" s="30">
        <v>0</v>
      </c>
      <c r="E155" s="30">
        <v>0</v>
      </c>
    </row>
    <row r="156" spans="1:10" x14ac:dyDescent="0.3">
      <c r="A156" s="47">
        <v>36</v>
      </c>
      <c r="B156" s="59"/>
      <c r="C156" s="22" t="s">
        <v>261</v>
      </c>
      <c r="D156" s="30">
        <v>0</v>
      </c>
      <c r="E156" s="30">
        <v>0</v>
      </c>
    </row>
    <row r="157" spans="1:10" x14ac:dyDescent="0.3">
      <c r="A157" s="54" t="s">
        <v>107</v>
      </c>
      <c r="B157" s="55"/>
      <c r="C157" s="56"/>
      <c r="D157" s="19">
        <v>7365</v>
      </c>
      <c r="E157" s="19">
        <v>24858804</v>
      </c>
      <c r="J157" s="42"/>
    </row>
    <row r="158" spans="1:10" ht="15" customHeight="1" x14ac:dyDescent="0.3">
      <c r="D158" s="21"/>
      <c r="E158" s="21"/>
    </row>
    <row r="159" spans="1:10" x14ac:dyDescent="0.3">
      <c r="A159" s="62" t="s">
        <v>1</v>
      </c>
      <c r="B159" s="62" t="s">
        <v>108</v>
      </c>
      <c r="C159" s="67" t="s">
        <v>109</v>
      </c>
      <c r="D159" s="66" t="s">
        <v>127</v>
      </c>
      <c r="E159" s="66" t="s">
        <v>4</v>
      </c>
    </row>
    <row r="160" spans="1:10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2818</v>
      </c>
      <c r="E162" s="13">
        <v>10969471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2177</v>
      </c>
      <c r="E163" s="13">
        <v>3318227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3673</v>
      </c>
      <c r="E164" s="13">
        <v>10130666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6" t="s">
        <v>127</v>
      </c>
      <c r="E167" s="66" t="s">
        <v>4</v>
      </c>
    </row>
    <row r="168" spans="1:5" ht="15" customHeight="1" x14ac:dyDescent="0.3">
      <c r="A168" s="65"/>
      <c r="B168" s="65"/>
      <c r="C168" s="74"/>
      <c r="D168" s="58"/>
      <c r="E168" s="58"/>
    </row>
    <row r="169" spans="1:5" ht="15" customHeight="1" x14ac:dyDescent="0.3">
      <c r="A169" s="72"/>
      <c r="B169" s="72"/>
      <c r="C169" s="75"/>
      <c r="D169" s="59"/>
      <c r="E169" s="59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5715</v>
      </c>
      <c r="E170" s="13">
        <v>5978919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2" t="s">
        <v>1</v>
      </c>
      <c r="B173" s="62" t="s">
        <v>108</v>
      </c>
      <c r="C173" s="67" t="s">
        <v>109</v>
      </c>
      <c r="D173" s="66" t="s">
        <v>127</v>
      </c>
      <c r="E173" s="66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7">
        <v>1</v>
      </c>
      <c r="B176" s="6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58"/>
      <c r="C177" s="14" t="s">
        <v>270</v>
      </c>
      <c r="D177" s="30">
        <v>1780</v>
      </c>
      <c r="E177" s="30">
        <v>1936753</v>
      </c>
    </row>
    <row r="178" spans="1:5" ht="15.75" customHeight="1" x14ac:dyDescent="0.3">
      <c r="A178" s="47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5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7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4" t="s">
        <v>107</v>
      </c>
      <c r="B188" s="55"/>
      <c r="C188" s="56"/>
      <c r="D188" s="19">
        <v>1780</v>
      </c>
      <c r="E188" s="19">
        <v>1936753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2" t="s">
        <v>1</v>
      </c>
      <c r="B191" s="62" t="s">
        <v>108</v>
      </c>
      <c r="C191" s="67" t="s">
        <v>109</v>
      </c>
      <c r="D191" s="66" t="s">
        <v>224</v>
      </c>
      <c r="E191" s="66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8" ht="15.75" customHeight="1" x14ac:dyDescent="0.3">
      <c r="A193" s="59"/>
      <c r="B193" s="59"/>
      <c r="C193" s="59"/>
      <c r="D193" s="59"/>
      <c r="E193" s="59"/>
    </row>
    <row r="194" spans="1:8" x14ac:dyDescent="0.3">
      <c r="A194" s="47">
        <v>1</v>
      </c>
      <c r="B194" s="69" t="s">
        <v>268</v>
      </c>
      <c r="C194" s="22" t="s">
        <v>259</v>
      </c>
      <c r="D194" s="30">
        <v>0</v>
      </c>
      <c r="E194" s="30">
        <v>0</v>
      </c>
    </row>
    <row r="195" spans="1:8" x14ac:dyDescent="0.3">
      <c r="A195" s="47">
        <v>2</v>
      </c>
      <c r="B195" s="59"/>
      <c r="C195" s="22" t="s">
        <v>260</v>
      </c>
      <c r="D195" s="30">
        <v>450</v>
      </c>
      <c r="E195" s="30">
        <v>1321997</v>
      </c>
      <c r="H195" s="42"/>
    </row>
    <row r="196" spans="1:8" ht="15.75" customHeight="1" x14ac:dyDescent="0.3">
      <c r="A196" s="54" t="s">
        <v>107</v>
      </c>
      <c r="B196" s="55"/>
      <c r="C196" s="56"/>
      <c r="D196" s="19">
        <v>450</v>
      </c>
      <c r="E196" s="19">
        <v>1321997</v>
      </c>
    </row>
    <row r="197" spans="1:8" ht="15.75" customHeight="1" x14ac:dyDescent="0.3">
      <c r="A197" s="16"/>
      <c r="B197" s="16"/>
      <c r="C197" s="23"/>
      <c r="D197" s="25"/>
      <c r="E197" s="25"/>
    </row>
    <row r="199" spans="1:8" x14ac:dyDescent="0.3">
      <c r="A199" s="69" t="s">
        <v>1</v>
      </c>
      <c r="B199" s="69" t="s">
        <v>108</v>
      </c>
      <c r="C199" s="67" t="s">
        <v>109</v>
      </c>
      <c r="D199" s="66" t="s">
        <v>127</v>
      </c>
      <c r="E199" s="66" t="s">
        <v>281</v>
      </c>
      <c r="F199" s="66" t="s">
        <v>4</v>
      </c>
    </row>
    <row r="200" spans="1:8" x14ac:dyDescent="0.3">
      <c r="A200" s="58"/>
      <c r="B200" s="58"/>
      <c r="C200" s="58"/>
      <c r="D200" s="58"/>
      <c r="E200" s="58"/>
      <c r="F200" s="58"/>
    </row>
    <row r="201" spans="1:8" x14ac:dyDescent="0.3">
      <c r="A201" s="59"/>
      <c r="B201" s="59"/>
      <c r="C201" s="59"/>
      <c r="D201" s="59"/>
      <c r="E201" s="59"/>
      <c r="F201" s="59"/>
    </row>
    <row r="202" spans="1:8" x14ac:dyDescent="0.3">
      <c r="A202" s="47">
        <v>1</v>
      </c>
      <c r="B202" s="47" t="s">
        <v>282</v>
      </c>
      <c r="C202" s="14" t="s">
        <v>283</v>
      </c>
      <c r="D202" s="31">
        <v>3040</v>
      </c>
      <c r="E202" s="31">
        <v>9200</v>
      </c>
      <c r="F202" s="31">
        <v>2210608</v>
      </c>
    </row>
    <row r="203" spans="1:8" ht="37.5" customHeight="1" x14ac:dyDescent="0.3">
      <c r="A203" s="47">
        <v>2</v>
      </c>
      <c r="B203" s="47" t="s">
        <v>284</v>
      </c>
      <c r="C203" s="14" t="s">
        <v>285</v>
      </c>
      <c r="D203" s="31">
        <v>760</v>
      </c>
      <c r="E203" s="31">
        <v>2300</v>
      </c>
      <c r="F203" s="31">
        <v>552652</v>
      </c>
    </row>
    <row r="204" spans="1:8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8" ht="15.75" customHeight="1" x14ac:dyDescent="0.3">
      <c r="A205" s="47"/>
      <c r="B205" s="47"/>
      <c r="C205" s="14" t="s">
        <v>107</v>
      </c>
      <c r="D205" s="26">
        <v>3800</v>
      </c>
      <c r="E205" s="19">
        <v>11500</v>
      </c>
      <c r="F205" s="19">
        <v>2763260</v>
      </c>
    </row>
    <row r="206" spans="1:8" x14ac:dyDescent="0.3">
      <c r="A206" s="16"/>
      <c r="B206" s="16"/>
      <c r="C206" s="27"/>
      <c r="D206" s="28"/>
      <c r="E206" s="28"/>
      <c r="F206" s="28"/>
    </row>
    <row r="207" spans="1:8" ht="15" customHeight="1" x14ac:dyDescent="0.3">
      <c r="A207" s="16"/>
      <c r="B207" s="16"/>
      <c r="C207" s="27"/>
      <c r="D207" s="29"/>
      <c r="E207" s="29"/>
    </row>
    <row r="208" spans="1:8" x14ac:dyDescent="0.3">
      <c r="A208" s="69" t="s">
        <v>1</v>
      </c>
      <c r="B208" s="69" t="s">
        <v>108</v>
      </c>
      <c r="C208" s="67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7">
        <v>4</v>
      </c>
      <c r="B8" s="47" t="s">
        <v>290</v>
      </c>
      <c r="C8" s="5" t="s">
        <v>291</v>
      </c>
      <c r="D8" s="13">
        <v>400</v>
      </c>
      <c r="E8" s="13">
        <v>30724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205</v>
      </c>
      <c r="E13" s="13">
        <v>161905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205</v>
      </c>
      <c r="E15" s="13">
        <v>164128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1200</v>
      </c>
      <c r="E18" s="13">
        <v>130764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55"/>
      <c r="C21" s="56"/>
      <c r="D21" s="12">
        <v>2010</v>
      </c>
      <c r="E21" s="12">
        <v>487521</v>
      </c>
    </row>
    <row r="24" spans="1:5" x14ac:dyDescent="0.3">
      <c r="D24" s="42"/>
      <c r="E24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A7" sqref="A7:XFD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1" t="s">
        <v>304</v>
      </c>
      <c r="C3" s="84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2"/>
      <c r="C4" s="58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3"/>
      <c r="C5" s="5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Чернякова Мария Игоревна</cp:lastModifiedBy>
  <dcterms:created xsi:type="dcterms:W3CDTF">2006-09-16T00:00:00Z</dcterms:created>
  <dcterms:modified xsi:type="dcterms:W3CDTF">2022-02-08T23:31:24Z</dcterms:modified>
</cp:coreProperties>
</file>