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2" sheetId="2" r:id="rId1"/>
    <sheet name="инообластные" sheetId="3" r:id="rId2"/>
  </sheets>
  <calcPr calcId="144525"/>
</workbook>
</file>

<file path=xl/calcChain.xml><?xml version="1.0" encoding="utf-8"?>
<calcChain xmlns="http://schemas.openxmlformats.org/spreadsheetml/2006/main">
  <c r="D33" i="3" l="1"/>
  <c r="D26" i="3"/>
  <c r="D14" i="3"/>
  <c r="C37" i="3" s="1"/>
  <c r="D16" i="2" l="1"/>
  <c r="D35" i="2" l="1"/>
  <c r="D28" i="2" l="1"/>
  <c r="C39" i="2" l="1"/>
</calcChain>
</file>

<file path=xl/sharedStrings.xml><?xml version="1.0" encoding="utf-8"?>
<sst xmlns="http://schemas.openxmlformats.org/spreadsheetml/2006/main" count="64" uniqueCount="25">
  <si>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</si>
  <si>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</si>
  <si>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</si>
  <si>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</si>
  <si>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</si>
  <si>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</si>
  <si>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</si>
  <si>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Приложение № ___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</si>
  <si>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</si>
  <si>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</si>
  <si>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</si>
  <si>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</si>
  <si>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</si>
  <si>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</si>
  <si>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</si>
  <si>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</si>
  <si>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</si>
  <si>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</si>
  <si>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</si>
  <si>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>от "____" декабря 2022 г. № ____</t>
  </si>
  <si>
    <t>Финансирование по распоряжению Правительства РФ от 07.04.2022  № 789-р (Высокотехнологичная медицинская помощь)</t>
  </si>
  <si>
    <t>в том числе по профилю Онкология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</si>
  <si>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                                                                      </t>
  </si>
  <si>
    <t>от "____" _____________ 2017 г. № ______</t>
  </si>
  <si>
    <t>Объемы финансирования ОГБУЗ "Онкологический диспансер" за оказанную медициснкую помощь пролеченным больным, застрахованным за пределами Еврейской автономной области, с 1 января по 31 декабря 2022 года (с 01.12.2022)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</si>
</sst>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7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167" fontId="6" fillId="0" borderId="9" xfId="5" applyNumberFormat="1" applyFont="1" applyBorder="1" applyAlignment="1">
      <alignment horizontal="center" vertical="center"/>
    </xf>
    <xf numFmtId="0" fontId="10" fillId="0" borderId="0" xfId="0" applyFont="1" applyFill="1"/>
    <xf numFmtId="0" fontId="6" fillId="0" borderId="1" xfId="0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topLeftCell="A13" zoomScaleNormal="100" zoomScaleSheetLayoutView="100" workbookViewId="0">
      <selection activeCell="C24" sqref="C24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6"/>
      <c r="D1" s="22"/>
      <c r="E1" s="27" t="s">
        <v>7</v>
      </c>
    </row>
    <row r="2" spans="1:13" x14ac:dyDescent="0.25">
      <c r="C2" s="22"/>
      <c r="D2" s="22"/>
      <c r="E2" s="27" t="s">
        <v>6</v>
      </c>
    </row>
    <row r="3" spans="1:13" x14ac:dyDescent="0.25">
      <c r="C3" s="22"/>
      <c r="D3" s="22"/>
      <c r="E3" s="27" t="s">
        <v>19</v>
      </c>
    </row>
    <row r="4" spans="1:13" x14ac:dyDescent="0.25">
      <c r="C4" s="22"/>
      <c r="D4" s="22"/>
      <c r="E4" s="22"/>
    </row>
    <row r="5" spans="1:13" ht="78.75" customHeight="1" x14ac:dyDescent="0.25">
      <c r="A5" s="43" t="s">
        <v>22</v>
      </c>
      <c r="B5" s="43"/>
      <c r="C5" s="43"/>
      <c r="D5" s="43"/>
      <c r="E5" s="43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1606</v>
      </c>
      <c r="D10" s="14">
        <v>168154642</v>
      </c>
    </row>
    <row r="11" spans="1:13" ht="31.5" x14ac:dyDescent="0.25">
      <c r="B11" s="18" t="s">
        <v>9</v>
      </c>
      <c r="C11" s="20">
        <v>1506</v>
      </c>
      <c r="D11" s="31">
        <v>161980762</v>
      </c>
    </row>
    <row r="12" spans="1:13" ht="15.75" x14ac:dyDescent="0.25">
      <c r="B12" s="23" t="s">
        <v>14</v>
      </c>
      <c r="C12" s="25">
        <v>108</v>
      </c>
      <c r="D12" s="14">
        <v>15905812</v>
      </c>
    </row>
    <row r="13" spans="1:13" ht="31.5" x14ac:dyDescent="0.25">
      <c r="B13" s="18" t="s">
        <v>9</v>
      </c>
      <c r="C13" s="25">
        <v>103</v>
      </c>
      <c r="D13" s="14">
        <v>15314106</v>
      </c>
    </row>
    <row r="14" spans="1:13" ht="78.75" x14ac:dyDescent="0.25">
      <c r="B14" s="32" t="s">
        <v>20</v>
      </c>
      <c r="C14" s="33">
        <v>11</v>
      </c>
      <c r="D14" s="31">
        <v>1606511</v>
      </c>
    </row>
    <row r="15" spans="1:13" ht="31.5" x14ac:dyDescent="0.25">
      <c r="B15" s="18" t="s">
        <v>21</v>
      </c>
      <c r="C15" s="33">
        <v>10</v>
      </c>
      <c r="D15" s="31">
        <v>1488169</v>
      </c>
    </row>
    <row r="16" spans="1:13" ht="15.75" x14ac:dyDescent="0.25">
      <c r="B16" s="2" t="s">
        <v>2</v>
      </c>
      <c r="C16" s="11"/>
      <c r="D16" s="12">
        <f>D10+D12+D14</f>
        <v>185666965</v>
      </c>
    </row>
    <row r="19" spans="2:4" ht="35.25" customHeight="1" x14ac:dyDescent="0.25">
      <c r="B19" s="6" t="s">
        <v>0</v>
      </c>
      <c r="C19" s="6" t="s">
        <v>10</v>
      </c>
      <c r="D19" s="7" t="s">
        <v>1</v>
      </c>
    </row>
    <row r="20" spans="2:4" ht="15.75" x14ac:dyDescent="0.25">
      <c r="B20" s="5">
        <v>1</v>
      </c>
      <c r="C20" s="5">
        <v>2</v>
      </c>
      <c r="D20" s="5">
        <v>3</v>
      </c>
    </row>
    <row r="21" spans="2:4" ht="15.75" x14ac:dyDescent="0.25">
      <c r="B21" s="4" t="s">
        <v>11</v>
      </c>
      <c r="C21" s="24">
        <v>18400</v>
      </c>
      <c r="D21" s="14">
        <v>10822784</v>
      </c>
    </row>
    <row r="22" spans="2:4" ht="15.75" x14ac:dyDescent="0.25">
      <c r="B22" s="4" t="s">
        <v>12</v>
      </c>
      <c r="C22" s="20">
        <v>5174</v>
      </c>
      <c r="D22" s="16">
        <v>10708208</v>
      </c>
    </row>
    <row r="23" spans="2:4" ht="15.75" x14ac:dyDescent="0.25">
      <c r="B23" s="18" t="s">
        <v>15</v>
      </c>
      <c r="C23" s="24">
        <v>1243</v>
      </c>
      <c r="D23" s="19">
        <v>6534864</v>
      </c>
    </row>
    <row r="24" spans="2:4" ht="15.75" x14ac:dyDescent="0.25">
      <c r="B24" s="18" t="s">
        <v>16</v>
      </c>
      <c r="C24" s="24">
        <v>4181</v>
      </c>
      <c r="D24" s="19">
        <v>24257239</v>
      </c>
    </row>
    <row r="25" spans="2:4" ht="31.5" x14ac:dyDescent="0.25">
      <c r="B25" s="18" t="s">
        <v>13</v>
      </c>
      <c r="C25" s="24">
        <v>2886</v>
      </c>
      <c r="D25" s="19">
        <v>5855565</v>
      </c>
    </row>
    <row r="26" spans="2:4" ht="94.5" x14ac:dyDescent="0.25">
      <c r="B26" s="18" t="s">
        <v>17</v>
      </c>
      <c r="C26" s="24">
        <v>1091</v>
      </c>
      <c r="D26" s="19">
        <v>4006960</v>
      </c>
    </row>
    <row r="27" spans="2:4" ht="31.5" x14ac:dyDescent="0.25">
      <c r="B27" s="23" t="s">
        <v>18</v>
      </c>
      <c r="C27" s="24">
        <v>343</v>
      </c>
      <c r="D27" s="19">
        <v>39344</v>
      </c>
    </row>
    <row r="28" spans="2:4" ht="15.75" x14ac:dyDescent="0.25">
      <c r="B28" s="2" t="s">
        <v>2</v>
      </c>
      <c r="C28" s="11"/>
      <c r="D28" s="17">
        <f>SUM(D21:D27)</f>
        <v>62224964</v>
      </c>
    </row>
    <row r="31" spans="2:4" ht="15.75" x14ac:dyDescent="0.25">
      <c r="B31" s="5" t="s">
        <v>4</v>
      </c>
      <c r="C31" s="6" t="s">
        <v>8</v>
      </c>
      <c r="D31" s="7" t="s">
        <v>1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13" t="s">
        <v>4</v>
      </c>
      <c r="C33" s="21">
        <v>977</v>
      </c>
      <c r="D33" s="15">
        <v>169142599</v>
      </c>
    </row>
    <row r="34" spans="2:5" s="28" customFormat="1" ht="31.5" x14ac:dyDescent="0.25">
      <c r="B34" s="29" t="s">
        <v>9</v>
      </c>
      <c r="C34" s="21">
        <v>972</v>
      </c>
      <c r="D34" s="30">
        <v>168943515</v>
      </c>
    </row>
    <row r="35" spans="2:5" ht="15.75" x14ac:dyDescent="0.25">
      <c r="B35" s="2" t="s">
        <v>2</v>
      </c>
      <c r="C35" s="11"/>
      <c r="D35" s="12">
        <f>D33</f>
        <v>169142599</v>
      </c>
    </row>
    <row r="37" spans="2:5" ht="15.75" thickBot="1" x14ac:dyDescent="0.3"/>
    <row r="38" spans="2:5" x14ac:dyDescent="0.25">
      <c r="B38" s="37" t="s">
        <v>3</v>
      </c>
      <c r="C38" s="39" t="s">
        <v>1</v>
      </c>
      <c r="D38" s="40"/>
      <c r="E38" s="9"/>
    </row>
    <row r="39" spans="2:5" ht="16.5" thickBot="1" x14ac:dyDescent="0.3">
      <c r="B39" s="38"/>
      <c r="C39" s="41">
        <f>D16+D28+D35</f>
        <v>417034528</v>
      </c>
      <c r="D39" s="42"/>
      <c r="E39" s="9"/>
    </row>
  </sheetData>
  <mergeCells count="4">
    <mergeCell ref="B38:B39"/>
    <mergeCell ref="C38:D38"/>
    <mergeCell ref="C39:D39"/>
    <mergeCell ref="A5:E5"/>
  </mergeCells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B12" sqref="B12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4"/>
      <c r="D1" s="44" t="s">
        <v>7</v>
      </c>
      <c r="E1" s="44"/>
    </row>
    <row r="2" spans="1:13" x14ac:dyDescent="0.25">
      <c r="C2" s="44" t="s">
        <v>6</v>
      </c>
      <c r="D2" s="44"/>
      <c r="E2" s="44"/>
    </row>
    <row r="3" spans="1:13" x14ac:dyDescent="0.25">
      <c r="C3" s="44" t="s">
        <v>23</v>
      </c>
      <c r="D3" s="44"/>
      <c r="E3" s="44"/>
    </row>
    <row r="5" spans="1:13" ht="57" customHeight="1" x14ac:dyDescent="0.25">
      <c r="A5" s="43" t="s">
        <v>24</v>
      </c>
      <c r="B5" s="43"/>
      <c r="C5" s="43"/>
      <c r="D5" s="43"/>
      <c r="E5" s="4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35">
        <v>54</v>
      </c>
      <c r="D10" s="20">
        <v>6663738</v>
      </c>
      <c r="E10" s="3"/>
      <c r="F10" s="3"/>
    </row>
    <row r="11" spans="1:13" ht="31.5" x14ac:dyDescent="0.25">
      <c r="B11" s="18" t="s">
        <v>9</v>
      </c>
      <c r="C11" s="35">
        <v>51</v>
      </c>
      <c r="D11" s="20">
        <v>6483152</v>
      </c>
      <c r="E11" s="3"/>
      <c r="F11" s="3"/>
    </row>
    <row r="12" spans="1:13" ht="15.75" x14ac:dyDescent="0.25">
      <c r="B12" s="23" t="s">
        <v>14</v>
      </c>
      <c r="C12" s="20">
        <v>1</v>
      </c>
      <c r="D12" s="20">
        <v>148817</v>
      </c>
    </row>
    <row r="13" spans="1:13" ht="31.5" x14ac:dyDescent="0.25">
      <c r="B13" s="18" t="s">
        <v>9</v>
      </c>
      <c r="C13" s="20">
        <v>1</v>
      </c>
      <c r="D13" s="20">
        <v>148817</v>
      </c>
    </row>
    <row r="14" spans="1:13" ht="15.75" x14ac:dyDescent="0.25">
      <c r="B14" s="2" t="s">
        <v>2</v>
      </c>
      <c r="C14" s="11"/>
      <c r="D14" s="12">
        <f>D10+D12</f>
        <v>6812555</v>
      </c>
    </row>
    <row r="17" spans="2:4" ht="28.5" x14ac:dyDescent="0.25">
      <c r="B17" s="6" t="s">
        <v>0</v>
      </c>
      <c r="C17" s="6" t="s">
        <v>10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11</v>
      </c>
      <c r="C19" s="36">
        <v>672</v>
      </c>
      <c r="D19" s="14">
        <v>384154</v>
      </c>
    </row>
    <row r="20" spans="2:4" ht="15.75" x14ac:dyDescent="0.25">
      <c r="B20" s="4" t="s">
        <v>12</v>
      </c>
      <c r="C20" s="36">
        <v>189</v>
      </c>
      <c r="D20" s="14">
        <v>393728</v>
      </c>
    </row>
    <row r="21" spans="2:4" ht="15.75" x14ac:dyDescent="0.25">
      <c r="B21" s="18" t="s">
        <v>15</v>
      </c>
      <c r="C21" s="36">
        <v>33</v>
      </c>
      <c r="D21" s="14">
        <v>214524</v>
      </c>
    </row>
    <row r="22" spans="2:4" ht="15.75" x14ac:dyDescent="0.25">
      <c r="B22" s="18" t="s">
        <v>16</v>
      </c>
      <c r="C22" s="36">
        <v>85</v>
      </c>
      <c r="D22" s="14">
        <v>837101</v>
      </c>
    </row>
    <row r="23" spans="2:4" ht="31.5" x14ac:dyDescent="0.25">
      <c r="B23" s="18" t="s">
        <v>13</v>
      </c>
      <c r="C23" s="36">
        <v>81</v>
      </c>
      <c r="D23" s="14">
        <v>154233</v>
      </c>
    </row>
    <row r="24" spans="2:4" ht="94.5" x14ac:dyDescent="0.25">
      <c r="B24" s="18" t="s">
        <v>17</v>
      </c>
      <c r="C24" s="36">
        <v>53</v>
      </c>
      <c r="D24" s="14">
        <v>176716</v>
      </c>
    </row>
    <row r="25" spans="2:4" ht="31.5" x14ac:dyDescent="0.25">
      <c r="B25" s="23" t="s">
        <v>18</v>
      </c>
      <c r="C25" s="36">
        <v>20</v>
      </c>
      <c r="D25" s="14">
        <v>2294</v>
      </c>
    </row>
    <row r="26" spans="2:4" ht="15.75" x14ac:dyDescent="0.25">
      <c r="B26" s="2" t="s">
        <v>2</v>
      </c>
      <c r="C26" s="11"/>
      <c r="D26" s="17">
        <f>SUM(D19:D25)</f>
        <v>2162750</v>
      </c>
    </row>
    <row r="29" spans="2:4" ht="15.75" x14ac:dyDescent="0.25">
      <c r="B29" s="5" t="s">
        <v>4</v>
      </c>
      <c r="C29" s="6" t="s">
        <v>8</v>
      </c>
      <c r="D29" s="7" t="s">
        <v>1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13" t="s">
        <v>4</v>
      </c>
      <c r="C31" s="21">
        <v>50</v>
      </c>
      <c r="D31" s="15">
        <v>8983873</v>
      </c>
    </row>
    <row r="32" spans="2:4" ht="31.5" x14ac:dyDescent="0.25">
      <c r="B32" s="18" t="s">
        <v>9</v>
      </c>
      <c r="C32" s="21">
        <v>49</v>
      </c>
      <c r="D32" s="15">
        <v>8940711</v>
      </c>
    </row>
    <row r="33" spans="2:5" ht="15.75" x14ac:dyDescent="0.25">
      <c r="B33" s="2" t="s">
        <v>2</v>
      </c>
      <c r="C33" s="11"/>
      <c r="D33" s="12">
        <f>SUM(D31)</f>
        <v>8983873</v>
      </c>
    </row>
    <row r="35" spans="2:5" ht="15.75" thickBot="1" x14ac:dyDescent="0.3"/>
    <row r="36" spans="2:5" x14ac:dyDescent="0.25">
      <c r="B36" s="37" t="s">
        <v>3</v>
      </c>
      <c r="C36" s="39" t="s">
        <v>1</v>
      </c>
      <c r="D36" s="40"/>
      <c r="E36" s="9"/>
    </row>
    <row r="37" spans="2:5" ht="16.5" thickBot="1" x14ac:dyDescent="0.3">
      <c r="B37" s="38"/>
      <c r="C37" s="41">
        <f>D14+D26+D33</f>
        <v>17959178</v>
      </c>
      <c r="D37" s="42"/>
      <c r="E37" s="9"/>
    </row>
  </sheetData>
  <mergeCells count="7">
    <mergeCell ref="D1:E1"/>
    <mergeCell ref="C2:E2"/>
    <mergeCell ref="C3:E3"/>
    <mergeCell ref="A5:E5"/>
    <mergeCell ref="B36:B37"/>
    <mergeCell ref="C36:D36"/>
    <mergeCell ref="C37:D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инообластные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2022-12-08T06:29:38Z</cp:lastPrinted>
  <dcterms:created xsi:type="dcterms:W3CDTF">2013-02-07T03:36:37Z</dcterms:created>
  <dcterms:modified xsi:type="dcterms:W3CDTF">2023-01-18T23:30:01Z</dcterms:modified>
</cp:coreProperties>
</file>