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  <sheet name="инообластные" sheetId="4" r:id="rId2"/>
  </sheets>
  <definedNames>
    <definedName name="_xlnm.Print_Area" localSheetId="0">'среднегодовая 2022'!$A$1:$E$45</definedName>
  </definedNames>
  <calcPr calcId="144525"/>
</workbook>
</file>

<file path=xl/calcChain.xml><?xml version="1.0" encoding="utf-8"?>
<calcChain xmlns="http://schemas.openxmlformats.org/spreadsheetml/2006/main">
  <c r="D35" i="4" l="1"/>
  <c r="D30" i="4"/>
  <c r="D11" i="4"/>
  <c r="C39" i="4" s="1"/>
  <c r="D34" i="3" l="1"/>
  <c r="D12" i="3" l="1"/>
  <c r="C12" i="3"/>
  <c r="D39" i="3" l="1"/>
  <c r="C43" i="3" s="1"/>
</calcChain>
</file>

<file path=xl/sharedStrings.xml><?xml version="1.0" encoding="utf-8"?>
<sst xmlns="http://schemas.openxmlformats.org/spreadsheetml/2006/main" count="76" uniqueCount="37">
  <si>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</si>
  <si>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</si>
  <si>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</si>
  <si>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</si>
  <si>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</si>
  <si>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</si>
  <si>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</si>
  <si>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</si>
  <si>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</si>
  <si>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</si>
  <si>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</si>
  <si>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</si>
  <si>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</si>
  <si>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</si>
  <si>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</si>
  <si>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</si>
  <si>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</si>
  <si>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</si>
  <si>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</si>
  <si>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</si>
  <si>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</si>
  <si>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</si>
  <si>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</si>
  <si>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Приложение № ___</t>
  </si>
  <si>
    <t>Углубленная диспансеризация</t>
  </si>
  <si>
    <t>Финанисрование по распоряжению Правительства РФ от 07.04.2022  № 789-р</t>
  </si>
  <si>
    <t>Финанисрование по распоряжению Правительства РФ от 28.01.2022  № 109-р (по подушевому нормативу финансированию на обращения)</t>
  </si>
  <si>
    <t>от "____" ноября 2022 г. № ____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</si>
  <si>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01.12.2022)</t>
  </si>
  <si>
    <t>Суточное мониторирование артериального давления</t>
  </si>
  <si>
    <t>Холтеровское мониторирование сердечного ритма</t>
  </si>
  <si>
    <t>Приложение №_____</t>
  </si>
  <si>
    <t>от "____" _____________ 2017 г. №_____</t>
  </si>
  <si>
    <t>Объемы финансирования ОГБУЗ "Николаевская РБ" за оказанную помощь пролеченным больным, застрахованным за пределами Еврейской автономной области, с 01 января по 31 декабря 2022 года (с 01.12.2022)</t>
  </si>
  <si>
    <t>1 064/ 4 168 (УЕТ)</t>
  </si>
  <si>
    <t>Неотложная мед. помощь</t>
  </si>
  <si>
    <t>2 210/ 9 427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</si>
</sst>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9" fillId="0" borderId="0" xfId="0" applyFont="1" applyFill="1"/>
    <xf numFmtId="0" fontId="2" fillId="0" borderId="4" xfId="0" applyFont="1" applyBorder="1" applyAlignment="1">
      <alignment vertical="center" wrapText="1"/>
    </xf>
    <xf numFmtId="3" fontId="8" fillId="0" borderId="4" xfId="0" applyNumberFormat="1" applyFont="1" applyBorder="1" applyAlignment="1">
      <alignment horizontal="center"/>
    </xf>
    <xf numFmtId="166" fontId="2" fillId="0" borderId="4" xfId="0" applyNumberFormat="1" applyFont="1" applyBorder="1"/>
    <xf numFmtId="0" fontId="7" fillId="0" borderId="1" xfId="0" applyFont="1" applyFill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0" fontId="10" fillId="0" borderId="0" xfId="0" applyFont="1"/>
    <xf numFmtId="0" fontId="7" fillId="0" borderId="12" xfId="0" applyFont="1" applyFill="1" applyBorder="1" applyAlignment="1">
      <alignment vertical="center" wrapText="1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tabSelected="1" view="pageBreakPreview" topLeftCell="A20" zoomScaleNormal="100" zoomScaleSheetLayoutView="100" workbookViewId="0">
      <selection activeCell="D39" sqref="D39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0"/>
      <c r="D1" s="38" t="s">
        <v>23</v>
      </c>
      <c r="E1" s="38"/>
    </row>
    <row r="2" spans="1:13" x14ac:dyDescent="0.25">
      <c r="C2" s="38" t="s">
        <v>7</v>
      </c>
      <c r="D2" s="38"/>
      <c r="E2" s="38"/>
    </row>
    <row r="3" spans="1:13" x14ac:dyDescent="0.25">
      <c r="C3" s="38" t="s">
        <v>27</v>
      </c>
      <c r="D3" s="38"/>
      <c r="E3" s="38"/>
    </row>
    <row r="5" spans="1:13" ht="65.25" customHeight="1" x14ac:dyDescent="0.25">
      <c r="A5" s="39" t="s">
        <v>28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886</v>
      </c>
      <c r="D10" s="13">
        <v>29484560</v>
      </c>
    </row>
    <row r="11" spans="1:13" s="24" customFormat="1" ht="47.25" x14ac:dyDescent="0.25">
      <c r="B11" s="34" t="s">
        <v>25</v>
      </c>
      <c r="C11" s="20">
        <v>49</v>
      </c>
      <c r="D11" s="19">
        <v>1963935</v>
      </c>
    </row>
    <row r="12" spans="1:13" ht="15.75" x14ac:dyDescent="0.25">
      <c r="B12" s="31" t="s">
        <v>0</v>
      </c>
      <c r="C12" s="32">
        <f>C10+C11</f>
        <v>935</v>
      </c>
      <c r="D12" s="33">
        <f>D10+D11</f>
        <v>31448495</v>
      </c>
    </row>
    <row r="14" spans="1:13" ht="28.5" x14ac:dyDescent="0.25">
      <c r="B14" s="6" t="s">
        <v>1</v>
      </c>
      <c r="C14" s="6" t="s">
        <v>18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14</v>
      </c>
      <c r="C16" s="25">
        <v>28709</v>
      </c>
      <c r="D16" s="18">
        <v>24343057</v>
      </c>
    </row>
    <row r="17" spans="2:4" s="24" customFormat="1" ht="15.75" x14ac:dyDescent="0.25">
      <c r="B17" s="3" t="s">
        <v>15</v>
      </c>
      <c r="C17" s="25">
        <v>6066</v>
      </c>
      <c r="D17" s="18">
        <v>10872962</v>
      </c>
    </row>
    <row r="18" spans="2:4" s="24" customFormat="1" ht="78.75" x14ac:dyDescent="0.25">
      <c r="B18" s="27" t="s">
        <v>26</v>
      </c>
      <c r="C18" s="25">
        <v>10</v>
      </c>
      <c r="D18" s="35">
        <v>562452</v>
      </c>
    </row>
    <row r="19" spans="2:4" s="24" customFormat="1" ht="31.5" x14ac:dyDescent="0.25">
      <c r="B19" s="27" t="s">
        <v>17</v>
      </c>
      <c r="C19" s="25">
        <v>2635</v>
      </c>
      <c r="D19" s="46">
        <v>5950320</v>
      </c>
    </row>
    <row r="20" spans="2:4" s="24" customFormat="1" ht="30.75" customHeight="1" x14ac:dyDescent="0.25">
      <c r="B20" s="27" t="s">
        <v>19</v>
      </c>
      <c r="C20" s="25">
        <v>762</v>
      </c>
      <c r="D20" s="47"/>
    </row>
    <row r="21" spans="2:4" s="24" customFormat="1" ht="15.75" x14ac:dyDescent="0.25">
      <c r="B21" s="27" t="s">
        <v>22</v>
      </c>
      <c r="C21" s="25">
        <v>63</v>
      </c>
      <c r="D21" s="48"/>
    </row>
    <row r="22" spans="2:4" ht="15.75" x14ac:dyDescent="0.25">
      <c r="B22" s="3" t="s">
        <v>11</v>
      </c>
      <c r="C22" s="25">
        <v>543</v>
      </c>
      <c r="D22" s="18">
        <v>13811641</v>
      </c>
    </row>
    <row r="23" spans="2:4" s="24" customFormat="1" ht="15.75" x14ac:dyDescent="0.25">
      <c r="B23" s="3" t="s">
        <v>24</v>
      </c>
      <c r="C23" s="25">
        <v>182</v>
      </c>
      <c r="D23" s="18">
        <v>312410</v>
      </c>
    </row>
    <row r="24" spans="2:4" s="24" customFormat="1" ht="15.75" x14ac:dyDescent="0.25">
      <c r="B24" s="3" t="s">
        <v>10</v>
      </c>
      <c r="C24" s="25">
        <v>766</v>
      </c>
      <c r="D24" s="18">
        <v>7232559</v>
      </c>
    </row>
    <row r="25" spans="2:4" s="24" customFormat="1" ht="15.75" x14ac:dyDescent="0.25">
      <c r="B25" s="3" t="s">
        <v>6</v>
      </c>
      <c r="C25" s="25">
        <v>3459</v>
      </c>
      <c r="D25" s="18">
        <v>3618738</v>
      </c>
    </row>
    <row r="26" spans="2:4" ht="31.5" x14ac:dyDescent="0.25">
      <c r="B26" s="23" t="s">
        <v>16</v>
      </c>
      <c r="C26" s="14" t="s">
        <v>36</v>
      </c>
      <c r="D26" s="19">
        <v>2265038</v>
      </c>
    </row>
    <row r="27" spans="2:4" ht="31.5" x14ac:dyDescent="0.25">
      <c r="B27" s="27" t="s">
        <v>21</v>
      </c>
      <c r="C27" s="25">
        <v>7604</v>
      </c>
      <c r="D27" s="18">
        <v>828609</v>
      </c>
    </row>
    <row r="28" spans="2:4" ht="15.75" x14ac:dyDescent="0.25">
      <c r="B28" s="23" t="s">
        <v>12</v>
      </c>
      <c r="C28" s="25">
        <v>2854</v>
      </c>
      <c r="D28" s="22">
        <v>224463</v>
      </c>
    </row>
    <row r="29" spans="2:4" s="24" customFormat="1" ht="31.5" x14ac:dyDescent="0.25">
      <c r="B29" s="29" t="s">
        <v>20</v>
      </c>
      <c r="C29" s="25">
        <v>98</v>
      </c>
      <c r="D29" s="22">
        <v>123328</v>
      </c>
    </row>
    <row r="30" spans="2:4" s="24" customFormat="1" ht="31.5" x14ac:dyDescent="0.25">
      <c r="B30" s="28" t="s">
        <v>13</v>
      </c>
      <c r="C30" s="25">
        <v>0</v>
      </c>
      <c r="D30" s="22">
        <v>0</v>
      </c>
    </row>
    <row r="31" spans="2:4" s="24" customFormat="1" ht="31.5" x14ac:dyDescent="0.25">
      <c r="B31" s="27" t="s">
        <v>29</v>
      </c>
      <c r="C31" s="25">
        <v>2</v>
      </c>
      <c r="D31" s="22">
        <v>4305</v>
      </c>
    </row>
    <row r="32" spans="2:4" s="24" customFormat="1" ht="31.5" x14ac:dyDescent="0.25">
      <c r="B32" s="27" t="s">
        <v>30</v>
      </c>
      <c r="C32" s="25">
        <v>8</v>
      </c>
      <c r="D32" s="22">
        <v>8608</v>
      </c>
    </row>
    <row r="33" spans="2:5" s="24" customFormat="1" ht="15.75" x14ac:dyDescent="0.25">
      <c r="B33" s="26" t="s">
        <v>9</v>
      </c>
      <c r="C33" s="25">
        <v>118</v>
      </c>
      <c r="D33" s="22">
        <v>87241</v>
      </c>
    </row>
    <row r="34" spans="2:5" ht="15.75" x14ac:dyDescent="0.25">
      <c r="B34" s="2" t="s">
        <v>0</v>
      </c>
      <c r="C34" s="11"/>
      <c r="D34" s="16">
        <f>SUM(D16:D33)</f>
        <v>70245731</v>
      </c>
    </row>
    <row r="36" spans="2:5" ht="28.5" x14ac:dyDescent="0.25">
      <c r="B36" s="5" t="s">
        <v>3</v>
      </c>
      <c r="C36" s="6" t="s">
        <v>8</v>
      </c>
      <c r="D36" s="7" t="s">
        <v>2</v>
      </c>
    </row>
    <row r="37" spans="2:5" ht="15.75" x14ac:dyDescent="0.25">
      <c r="B37" s="8">
        <v>1</v>
      </c>
      <c r="C37" s="8">
        <v>2</v>
      </c>
      <c r="D37" s="8">
        <v>3</v>
      </c>
    </row>
    <row r="38" spans="2:5" ht="15.75" x14ac:dyDescent="0.25">
      <c r="B38" s="3" t="s">
        <v>3</v>
      </c>
      <c r="C38" s="17">
        <v>398</v>
      </c>
      <c r="D38" s="13">
        <v>6189498</v>
      </c>
    </row>
    <row r="39" spans="2:5" ht="15.75" x14ac:dyDescent="0.25">
      <c r="B39" s="2" t="s">
        <v>0</v>
      </c>
      <c r="C39" s="11"/>
      <c r="D39" s="15">
        <f>D38</f>
        <v>6189498</v>
      </c>
    </row>
    <row r="40" spans="2:5" ht="15.75" x14ac:dyDescent="0.25">
      <c r="B40" s="4"/>
      <c r="C40" s="12"/>
      <c r="D40" s="12"/>
    </row>
    <row r="41" spans="2:5" ht="15.75" thickBot="1" x14ac:dyDescent="0.3"/>
    <row r="42" spans="2:5" ht="15.75" x14ac:dyDescent="0.25">
      <c r="B42" s="40" t="s">
        <v>4</v>
      </c>
      <c r="C42" s="42" t="s">
        <v>2</v>
      </c>
      <c r="D42" s="43"/>
      <c r="E42" s="9"/>
    </row>
    <row r="43" spans="2:5" ht="16.5" thickBot="1" x14ac:dyDescent="0.3">
      <c r="B43" s="41"/>
      <c r="C43" s="44">
        <f>D12+D34+D39</f>
        <v>107883724</v>
      </c>
      <c r="D43" s="45"/>
      <c r="E43" s="21"/>
    </row>
    <row r="45" spans="2:5" s="24" customFormat="1" x14ac:dyDescent="0.25">
      <c r="E45" s="10"/>
    </row>
    <row r="46" spans="2:5" ht="51" customHeight="1" x14ac:dyDescent="0.25"/>
    <row r="48" spans="2:5" ht="15" customHeight="1" x14ac:dyDescent="0.25"/>
  </sheetData>
  <mergeCells count="8">
    <mergeCell ref="D1:E1"/>
    <mergeCell ref="C2:E2"/>
    <mergeCell ref="C3:E3"/>
    <mergeCell ref="A5:E5"/>
    <mergeCell ref="B42:B43"/>
    <mergeCell ref="C42:D42"/>
    <mergeCell ref="C43:D43"/>
    <mergeCell ref="D19:D21"/>
  </mergeCells>
  <pageMargins left="0.7" right="0.7" top="0.75" bottom="0.75" header="0.3" footer="0.3"/>
  <pageSetup paperSize="9" scale="7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workbookViewId="0">
      <selection activeCell="A5" sqref="A5:E5"/>
    </sheetView>
  </sheetViews>
  <sheetFormatPr defaultRowHeight="15" x14ac:dyDescent="0.25"/>
  <cols>
    <col min="1" max="1" width="11.5703125" style="24" customWidth="1"/>
    <col min="2" max="2" width="34.7109375" style="24" customWidth="1"/>
    <col min="3" max="3" width="18.7109375" style="24" customWidth="1"/>
    <col min="4" max="4" width="27.42578125" style="24" customWidth="1"/>
    <col min="5" max="5" width="10.85546875" style="24" bestFit="1" customWidth="1"/>
    <col min="6" max="16384" width="9.140625" style="24"/>
  </cols>
  <sheetData>
    <row r="1" spans="1:13" x14ac:dyDescent="0.25">
      <c r="C1" s="36"/>
      <c r="D1" s="49" t="s">
        <v>31</v>
      </c>
      <c r="E1" s="49"/>
    </row>
    <row r="2" spans="1:13" x14ac:dyDescent="0.25">
      <c r="C2" s="49" t="s">
        <v>7</v>
      </c>
      <c r="D2" s="49"/>
      <c r="E2" s="49"/>
    </row>
    <row r="3" spans="1:13" x14ac:dyDescent="0.25">
      <c r="C3" s="49" t="s">
        <v>32</v>
      </c>
      <c r="D3" s="49"/>
      <c r="E3" s="49"/>
    </row>
    <row r="5" spans="1:13" ht="60" customHeight="1" x14ac:dyDescent="0.25">
      <c r="A5" s="39" t="s">
        <v>33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271</v>
      </c>
      <c r="D10" s="13">
        <v>9233324</v>
      </c>
    </row>
    <row r="11" spans="1:13" ht="15.75" x14ac:dyDescent="0.25">
      <c r="B11" s="2" t="s">
        <v>0</v>
      </c>
      <c r="C11" s="11"/>
      <c r="D11" s="16">
        <f>D10</f>
        <v>9233324</v>
      </c>
    </row>
    <row r="13" spans="1:13" ht="28.5" x14ac:dyDescent="0.25">
      <c r="B13" s="6" t="s">
        <v>1</v>
      </c>
      <c r="C13" s="6" t="s">
        <v>18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14</v>
      </c>
      <c r="C15" s="25">
        <v>10223</v>
      </c>
      <c r="D15" s="18">
        <v>5503279</v>
      </c>
    </row>
    <row r="16" spans="1:13" ht="15.75" x14ac:dyDescent="0.25">
      <c r="B16" s="3" t="s">
        <v>15</v>
      </c>
      <c r="C16" s="25">
        <v>2429</v>
      </c>
      <c r="D16" s="18">
        <v>2502215</v>
      </c>
    </row>
    <row r="17" spans="2:4" ht="31.5" x14ac:dyDescent="0.25">
      <c r="B17" s="27" t="s">
        <v>17</v>
      </c>
      <c r="C17" s="25">
        <v>1212</v>
      </c>
      <c r="D17" s="46">
        <v>717365</v>
      </c>
    </row>
    <row r="18" spans="2:4" ht="31.5" x14ac:dyDescent="0.25">
      <c r="B18" s="27" t="s">
        <v>19</v>
      </c>
      <c r="C18" s="25">
        <v>311</v>
      </c>
      <c r="D18" s="47"/>
    </row>
    <row r="19" spans="2:4" ht="15.75" x14ac:dyDescent="0.25">
      <c r="B19" s="27" t="s">
        <v>22</v>
      </c>
      <c r="C19" s="25">
        <v>40</v>
      </c>
      <c r="D19" s="48"/>
    </row>
    <row r="20" spans="2:4" ht="31.5" x14ac:dyDescent="0.25">
      <c r="B20" s="23" t="s">
        <v>16</v>
      </c>
      <c r="C20" s="14" t="s">
        <v>34</v>
      </c>
      <c r="D20" s="22">
        <v>1001392</v>
      </c>
    </row>
    <row r="21" spans="2:4" ht="15.75" x14ac:dyDescent="0.25">
      <c r="B21" s="3" t="s">
        <v>11</v>
      </c>
      <c r="C21" s="14">
        <v>173</v>
      </c>
      <c r="D21" s="22">
        <v>744497</v>
      </c>
    </row>
    <row r="22" spans="2:4" ht="15.75" x14ac:dyDescent="0.25">
      <c r="B22" s="3" t="s">
        <v>24</v>
      </c>
      <c r="C22" s="14">
        <v>41</v>
      </c>
      <c r="D22" s="22">
        <v>64754</v>
      </c>
    </row>
    <row r="23" spans="2:4" ht="15.75" x14ac:dyDescent="0.25">
      <c r="B23" s="3" t="s">
        <v>10</v>
      </c>
      <c r="C23" s="14">
        <v>271</v>
      </c>
      <c r="D23" s="22">
        <v>525837</v>
      </c>
    </row>
    <row r="24" spans="2:4" ht="15.75" x14ac:dyDescent="0.25">
      <c r="B24" s="23" t="s">
        <v>35</v>
      </c>
      <c r="C24" s="25">
        <v>1423</v>
      </c>
      <c r="D24" s="22">
        <v>1487668</v>
      </c>
    </row>
    <row r="25" spans="2:4" ht="31.5" x14ac:dyDescent="0.25">
      <c r="B25" s="27" t="s">
        <v>21</v>
      </c>
      <c r="C25" s="25">
        <v>2478</v>
      </c>
      <c r="D25" s="22">
        <v>270028</v>
      </c>
    </row>
    <row r="26" spans="2:4" ht="15.75" x14ac:dyDescent="0.25">
      <c r="B26" s="23" t="s">
        <v>12</v>
      </c>
      <c r="C26" s="25">
        <v>1036</v>
      </c>
      <c r="D26" s="22">
        <v>81346</v>
      </c>
    </row>
    <row r="27" spans="2:4" ht="31.5" x14ac:dyDescent="0.25">
      <c r="B27" s="29" t="s">
        <v>20</v>
      </c>
      <c r="C27" s="25">
        <v>26</v>
      </c>
      <c r="D27" s="22">
        <v>32720</v>
      </c>
    </row>
    <row r="28" spans="2:4" ht="31.5" x14ac:dyDescent="0.25">
      <c r="B28" s="37" t="s">
        <v>30</v>
      </c>
      <c r="C28" s="25">
        <v>1</v>
      </c>
      <c r="D28" s="22">
        <v>1076</v>
      </c>
    </row>
    <row r="29" spans="2:4" ht="15.75" x14ac:dyDescent="0.25">
      <c r="B29" s="26" t="s">
        <v>9</v>
      </c>
      <c r="C29" s="25">
        <v>28</v>
      </c>
      <c r="D29" s="22">
        <v>18091</v>
      </c>
    </row>
    <row r="30" spans="2:4" ht="15.75" x14ac:dyDescent="0.25">
      <c r="B30" s="2" t="s">
        <v>0</v>
      </c>
      <c r="C30" s="11"/>
      <c r="D30" s="16">
        <f>SUM(D15:D29)</f>
        <v>12950268</v>
      </c>
    </row>
    <row r="32" spans="2:4" ht="28.5" x14ac:dyDescent="0.25">
      <c r="B32" s="5" t="s">
        <v>3</v>
      </c>
      <c r="C32" s="6" t="s">
        <v>8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7">
        <v>88</v>
      </c>
      <c r="D34" s="13">
        <v>1319011</v>
      </c>
    </row>
    <row r="35" spans="2:5" ht="15.75" x14ac:dyDescent="0.25">
      <c r="B35" s="2" t="s">
        <v>0</v>
      </c>
      <c r="C35" s="11"/>
      <c r="D35" s="15">
        <f>D34</f>
        <v>1319011</v>
      </c>
    </row>
    <row r="36" spans="2:5" ht="15.75" x14ac:dyDescent="0.25">
      <c r="B36" s="4"/>
      <c r="C36" s="12"/>
      <c r="D36" s="12"/>
    </row>
    <row r="37" spans="2:5" ht="15.75" thickBot="1" x14ac:dyDescent="0.3"/>
    <row r="38" spans="2:5" ht="15.75" x14ac:dyDescent="0.25">
      <c r="B38" s="40" t="s">
        <v>4</v>
      </c>
      <c r="C38" s="42" t="s">
        <v>2</v>
      </c>
      <c r="D38" s="43"/>
      <c r="E38" s="9"/>
    </row>
    <row r="39" spans="2:5" ht="16.5" thickBot="1" x14ac:dyDescent="0.3">
      <c r="B39" s="41"/>
      <c r="C39" s="44">
        <f>D11+D30+D35</f>
        <v>23502603</v>
      </c>
      <c r="D39" s="45"/>
      <c r="E39" s="21"/>
    </row>
  </sheetData>
  <mergeCells count="8">
    <mergeCell ref="B38:B39"/>
    <mergeCell ref="C38:D38"/>
    <mergeCell ref="C39:D39"/>
    <mergeCell ref="D1:E1"/>
    <mergeCell ref="C2:E2"/>
    <mergeCell ref="C3:E3"/>
    <mergeCell ref="A5:E5"/>
    <mergeCell ref="D17:D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2022</vt:lpstr>
      <vt:lpstr>инообластные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2022-12-20T01:33:36Z</cp:lastPrinted>
  <dcterms:created xsi:type="dcterms:W3CDTF">2013-02-07T03:49:39Z</dcterms:created>
  <dcterms:modified xsi:type="dcterms:W3CDTF">2023-01-17T00:09:12Z</dcterms:modified>
</cp:coreProperties>
</file>