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27795" windowHeight="10815"/>
  </bookViews>
  <sheets>
    <sheet name="среднегодовая 2022" sheetId="3" r:id="rId1"/>
    <sheet name="инообластные" sheetId="4" r:id="rId2"/>
  </sheets>
  <definedNames>
    <definedName name="_xlnm.Print_Area" localSheetId="0">'среднегодовая 2022'!$A$1:$E$41</definedName>
  </definedNames>
  <calcPr calcId="144525"/>
</workbook>
</file>

<file path=xl/calcChain.xml><?xml version="1.0" encoding="utf-8"?>
<calcChain xmlns="http://schemas.openxmlformats.org/spreadsheetml/2006/main">
  <c r="D29" i="4" l="1"/>
  <c r="D24" i="4"/>
  <c r="D11" i="4"/>
  <c r="C33" i="4" s="1"/>
  <c r="D30" i="3" l="1"/>
  <c r="D35" i="3" l="1"/>
  <c r="D11" i="3"/>
  <c r="C39" i="3" l="1"/>
</calcChain>
</file>

<file path=xl/sharedStrings.xml><?xml version="1.0" encoding="utf-8"?>
<sst xmlns="http://schemas.openxmlformats.org/spreadsheetml/2006/main" count="66" uniqueCount="33">
  <si>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</si>
  <si>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</si>
  <si>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</si>
  <si>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</si>
  <si>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</si>
  <si>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</si>
  <si>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</si>
  <si>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</si>
  <si>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</si>
  <si>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</si>
  <si>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</si>
  <si>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</si>
  <si>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</si>
  <si>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</si>
  <si>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</si>
  <si>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</si>
  <si>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</si>
  <si>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</si>
  <si>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</si>
  <si>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</si>
  <si>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</si>
  <si>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НМП в ФАПах</t>
  </si>
  <si>
    <t>Приложение № ___</t>
  </si>
  <si>
    <t>Углубленная диспансеризация</t>
  </si>
  <si>
    <t>Финанисрование по распоряжению Правительства РФ от 28.01.2022  № 109-р (по подушевому нормативу финансированию на обращения)</t>
  </si>
  <si>
    <t>от "____" декабря 2022 г. № ____</t>
  </si>
  <si>
    <t>Объемы финансирования ОГБУЗ "Ленинская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01.12.2022)</t>
  </si>
  <si>
    <t>Приложение №_____</t>
  </si>
  <si>
    <t>от "____" _____________ 2017 г. №_____</t>
  </si>
  <si>
    <t>Объемы финансирования ОГБУЗ "Ленинская ЦРБ" за оказание медициснкой помощи пролеченным больным, застрахованным за пределами Еврейской автономной области, с 01 января по 31 декабря 2022 года (с 01.12.2022)</t>
  </si>
  <si>
    <t>350/ 739 (УЕТ)</t>
  </si>
  <si>
    <t>Неотложная мед. помощь</t>
  </si>
  <si>
    <t>8433 /17 452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</si>
</sst>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10" xfId="0" applyFont="1" applyFill="1" applyBorder="1" applyAlignment="1">
      <alignment vertical="center" wrapText="1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166" fontId="7" fillId="0" borderId="4" xfId="5" applyNumberFormat="1" applyFont="1" applyBorder="1" applyAlignment="1">
      <alignment horizontal="center" vertical="center"/>
    </xf>
    <xf numFmtId="0" fontId="10" fillId="0" borderId="0" xfId="0" applyFont="1"/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1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10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abSelected="1" view="pageBreakPreview" topLeftCell="A4" zoomScaleNormal="100" zoomScaleSheetLayoutView="100" workbookViewId="0">
      <selection activeCell="C11" sqref="C11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0"/>
      <c r="D1" s="33" t="s">
        <v>22</v>
      </c>
      <c r="E1" s="33"/>
    </row>
    <row r="2" spans="1:13" x14ac:dyDescent="0.25">
      <c r="C2" s="33" t="s">
        <v>7</v>
      </c>
      <c r="D2" s="33"/>
      <c r="E2" s="33"/>
    </row>
    <row r="3" spans="1:13" x14ac:dyDescent="0.25">
      <c r="C3" s="33" t="s">
        <v>25</v>
      </c>
      <c r="D3" s="33"/>
      <c r="E3" s="33"/>
    </row>
    <row r="5" spans="1:13" ht="65.25" customHeight="1" x14ac:dyDescent="0.25">
      <c r="A5" s="34" t="s">
        <v>26</v>
      </c>
      <c r="B5" s="34"/>
      <c r="C5" s="34"/>
      <c r="D5" s="34"/>
      <c r="E5" s="3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1291</v>
      </c>
      <c r="D10" s="13">
        <v>35313213</v>
      </c>
    </row>
    <row r="11" spans="1:13" ht="15.75" x14ac:dyDescent="0.25">
      <c r="B11" s="2" t="s">
        <v>0</v>
      </c>
      <c r="C11" s="11"/>
      <c r="D11" s="16">
        <f>D10</f>
        <v>35313213</v>
      </c>
    </row>
    <row r="13" spans="1:13" ht="28.5" x14ac:dyDescent="0.25">
      <c r="B13" s="6" t="s">
        <v>1</v>
      </c>
      <c r="C13" s="6" t="s">
        <v>18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14</v>
      </c>
      <c r="C15" s="25">
        <v>33447</v>
      </c>
      <c r="D15" s="18">
        <v>30899134</v>
      </c>
    </row>
    <row r="16" spans="1:13" s="24" customFormat="1" ht="15.75" x14ac:dyDescent="0.25">
      <c r="B16" s="3" t="s">
        <v>15</v>
      </c>
      <c r="C16" s="25">
        <v>5213</v>
      </c>
      <c r="D16" s="18">
        <v>14393591</v>
      </c>
    </row>
    <row r="17" spans="2:4" s="24" customFormat="1" ht="78.75" x14ac:dyDescent="0.25">
      <c r="B17" s="27" t="s">
        <v>24</v>
      </c>
      <c r="C17" s="25">
        <v>39</v>
      </c>
      <c r="D17" s="29">
        <v>712859</v>
      </c>
    </row>
    <row r="18" spans="2:4" s="24" customFormat="1" ht="31.5" x14ac:dyDescent="0.25">
      <c r="B18" s="27" t="s">
        <v>17</v>
      </c>
      <c r="C18" s="25">
        <v>18133</v>
      </c>
      <c r="D18" s="41">
        <v>19063630</v>
      </c>
    </row>
    <row r="19" spans="2:4" s="24" customFormat="1" ht="30.75" customHeight="1" x14ac:dyDescent="0.25">
      <c r="B19" s="27" t="s">
        <v>19</v>
      </c>
      <c r="C19" s="25">
        <v>910</v>
      </c>
      <c r="D19" s="42"/>
    </row>
    <row r="20" spans="2:4" s="24" customFormat="1" ht="15.75" x14ac:dyDescent="0.25">
      <c r="B20" s="27" t="s">
        <v>21</v>
      </c>
      <c r="C20" s="25">
        <v>0</v>
      </c>
      <c r="D20" s="43"/>
    </row>
    <row r="21" spans="2:4" ht="15.75" x14ac:dyDescent="0.25">
      <c r="B21" s="3" t="s">
        <v>11</v>
      </c>
      <c r="C21" s="25">
        <v>62</v>
      </c>
      <c r="D21" s="18">
        <v>13527237</v>
      </c>
    </row>
    <row r="22" spans="2:4" s="24" customFormat="1" ht="15.75" x14ac:dyDescent="0.25">
      <c r="B22" s="3" t="s">
        <v>23</v>
      </c>
      <c r="C22" s="25">
        <v>0</v>
      </c>
      <c r="D22" s="18">
        <v>0</v>
      </c>
    </row>
    <row r="23" spans="2:4" s="24" customFormat="1" ht="15.75" x14ac:dyDescent="0.25">
      <c r="B23" s="3" t="s">
        <v>10</v>
      </c>
      <c r="C23" s="25">
        <v>571</v>
      </c>
      <c r="D23" s="18">
        <v>10992114</v>
      </c>
    </row>
    <row r="24" spans="2:4" ht="15.75" x14ac:dyDescent="0.25">
      <c r="B24" s="3" t="s">
        <v>6</v>
      </c>
      <c r="C24" s="25">
        <v>853</v>
      </c>
      <c r="D24" s="18">
        <v>973472</v>
      </c>
    </row>
    <row r="25" spans="2:4" ht="31.5" x14ac:dyDescent="0.25">
      <c r="B25" s="23" t="s">
        <v>16</v>
      </c>
      <c r="C25" s="14" t="s">
        <v>32</v>
      </c>
      <c r="D25" s="19">
        <v>4193131</v>
      </c>
    </row>
    <row r="26" spans="2:4" s="24" customFormat="1" ht="31.5" x14ac:dyDescent="0.25">
      <c r="B26" s="27" t="s">
        <v>20</v>
      </c>
      <c r="C26" s="25">
        <v>0</v>
      </c>
      <c r="D26" s="18">
        <v>0</v>
      </c>
    </row>
    <row r="27" spans="2:4" ht="15.75" x14ac:dyDescent="0.25">
      <c r="B27" s="23" t="s">
        <v>12</v>
      </c>
      <c r="C27" s="25">
        <v>3575</v>
      </c>
      <c r="D27" s="22">
        <v>276133</v>
      </c>
    </row>
    <row r="28" spans="2:4" s="24" customFormat="1" ht="31.5" x14ac:dyDescent="0.25">
      <c r="B28" s="28" t="s">
        <v>13</v>
      </c>
      <c r="C28" s="25">
        <v>223</v>
      </c>
      <c r="D28" s="22">
        <v>218183</v>
      </c>
    </row>
    <row r="29" spans="2:4" s="24" customFormat="1" ht="15.75" x14ac:dyDescent="0.25">
      <c r="B29" s="26" t="s">
        <v>9</v>
      </c>
      <c r="C29" s="25">
        <v>0</v>
      </c>
      <c r="D29" s="22">
        <v>0</v>
      </c>
    </row>
    <row r="30" spans="2:4" ht="15.75" x14ac:dyDescent="0.25">
      <c r="B30" s="2" t="s">
        <v>0</v>
      </c>
      <c r="C30" s="11"/>
      <c r="D30" s="16">
        <f>SUM(D15:D29)</f>
        <v>95249484</v>
      </c>
    </row>
    <row r="32" spans="2:4" ht="28.5" x14ac:dyDescent="0.25">
      <c r="B32" s="5" t="s">
        <v>3</v>
      </c>
      <c r="C32" s="6" t="s">
        <v>8</v>
      </c>
      <c r="D32" s="7" t="s">
        <v>2</v>
      </c>
    </row>
    <row r="33" spans="2:5" ht="15.75" x14ac:dyDescent="0.25">
      <c r="B33" s="8">
        <v>1</v>
      </c>
      <c r="C33" s="8">
        <v>2</v>
      </c>
      <c r="D33" s="8">
        <v>3</v>
      </c>
    </row>
    <row r="34" spans="2:5" ht="15.75" x14ac:dyDescent="0.25">
      <c r="B34" s="3" t="s">
        <v>3</v>
      </c>
      <c r="C34" s="17">
        <v>134</v>
      </c>
      <c r="D34" s="13">
        <v>2034742</v>
      </c>
    </row>
    <row r="35" spans="2:5" ht="15.75" x14ac:dyDescent="0.25">
      <c r="B35" s="2" t="s">
        <v>0</v>
      </c>
      <c r="C35" s="11"/>
      <c r="D35" s="15">
        <f>D34</f>
        <v>2034742</v>
      </c>
    </row>
    <row r="36" spans="2:5" ht="15.75" x14ac:dyDescent="0.25">
      <c r="B36" s="4"/>
      <c r="C36" s="12"/>
      <c r="D36" s="12"/>
    </row>
    <row r="37" spans="2:5" ht="15.75" thickBot="1" x14ac:dyDescent="0.3"/>
    <row r="38" spans="2:5" ht="15.75" x14ac:dyDescent="0.25">
      <c r="B38" s="35" t="s">
        <v>4</v>
      </c>
      <c r="C38" s="37" t="s">
        <v>2</v>
      </c>
      <c r="D38" s="38"/>
      <c r="E38" s="9"/>
    </row>
    <row r="39" spans="2:5" ht="16.5" thickBot="1" x14ac:dyDescent="0.3">
      <c r="B39" s="36"/>
      <c r="C39" s="39">
        <f>D11+D30+D35</f>
        <v>132597439</v>
      </c>
      <c r="D39" s="40"/>
      <c r="E39" s="21"/>
    </row>
    <row r="41" spans="2:5" s="24" customFormat="1" x14ac:dyDescent="0.25"/>
  </sheetData>
  <mergeCells count="8">
    <mergeCell ref="D1:E1"/>
    <mergeCell ref="C2:E2"/>
    <mergeCell ref="C3:E3"/>
    <mergeCell ref="A5:E5"/>
    <mergeCell ref="B38:B39"/>
    <mergeCell ref="C38:D38"/>
    <mergeCell ref="C39:D39"/>
    <mergeCell ref="D18:D20"/>
  </mergeCells>
  <pageMargins left="0.7" right="0.7" top="0.75" bottom="0.75" header="0.3" footer="0.3"/>
  <pageSetup paperSize="9" scale="8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workbookViewId="0">
      <selection activeCell="G13" sqref="G13"/>
    </sheetView>
  </sheetViews>
  <sheetFormatPr defaultRowHeight="15" x14ac:dyDescent="0.25"/>
  <cols>
    <col min="1" max="1" width="11.5703125" style="24" customWidth="1"/>
    <col min="2" max="2" width="34.7109375" style="24" customWidth="1"/>
    <col min="3" max="3" width="18.7109375" style="24" customWidth="1"/>
    <col min="4" max="4" width="27.42578125" style="24" customWidth="1"/>
    <col min="5" max="5" width="10.85546875" style="24" bestFit="1" customWidth="1"/>
    <col min="6" max="16384" width="9.140625" style="24"/>
  </cols>
  <sheetData>
    <row r="1" spans="1:13" x14ac:dyDescent="0.25">
      <c r="C1" s="32"/>
      <c r="D1" s="44" t="s">
        <v>27</v>
      </c>
      <c r="E1" s="44"/>
    </row>
    <row r="2" spans="1:13" x14ac:dyDescent="0.25">
      <c r="C2" s="44" t="s">
        <v>7</v>
      </c>
      <c r="D2" s="44"/>
      <c r="E2" s="44"/>
    </row>
    <row r="3" spans="1:13" x14ac:dyDescent="0.25">
      <c r="C3" s="44" t="s">
        <v>28</v>
      </c>
      <c r="D3" s="44"/>
      <c r="E3" s="44"/>
    </row>
    <row r="5" spans="1:13" ht="58.5" customHeight="1" x14ac:dyDescent="0.25">
      <c r="A5" s="34" t="s">
        <v>29</v>
      </c>
      <c r="B5" s="34"/>
      <c r="C5" s="34"/>
      <c r="D5" s="34"/>
      <c r="E5" s="3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63</v>
      </c>
      <c r="D10" s="13">
        <v>1583405</v>
      </c>
    </row>
    <row r="11" spans="1:13" ht="15.75" x14ac:dyDescent="0.25">
      <c r="B11" s="2" t="s">
        <v>0</v>
      </c>
      <c r="C11" s="11"/>
      <c r="D11" s="16">
        <f>D10</f>
        <v>1583405</v>
      </c>
    </row>
    <row r="13" spans="1:13" ht="28.5" x14ac:dyDescent="0.25">
      <c r="B13" s="6" t="s">
        <v>1</v>
      </c>
      <c r="C13" s="6" t="s">
        <v>18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14</v>
      </c>
      <c r="C15" s="25">
        <v>1183</v>
      </c>
      <c r="D15" s="18">
        <v>398558</v>
      </c>
    </row>
    <row r="16" spans="1:13" ht="15.75" x14ac:dyDescent="0.25">
      <c r="B16" s="3" t="s">
        <v>15</v>
      </c>
      <c r="C16" s="25">
        <v>230</v>
      </c>
      <c r="D16" s="18">
        <v>209067</v>
      </c>
    </row>
    <row r="17" spans="2:5" ht="31.5" x14ac:dyDescent="0.25">
      <c r="B17" s="27" t="s">
        <v>17</v>
      </c>
      <c r="C17" s="25">
        <v>471</v>
      </c>
      <c r="D17" s="41">
        <v>132698</v>
      </c>
    </row>
    <row r="18" spans="2:5" ht="31.5" x14ac:dyDescent="0.25">
      <c r="B18" s="27" t="s">
        <v>19</v>
      </c>
      <c r="C18" s="25">
        <v>17</v>
      </c>
      <c r="D18" s="43"/>
    </row>
    <row r="19" spans="2:5" ht="15.75" x14ac:dyDescent="0.25">
      <c r="B19" s="3" t="s">
        <v>10</v>
      </c>
      <c r="C19" s="25">
        <v>7</v>
      </c>
      <c r="D19" s="31">
        <v>11284</v>
      </c>
    </row>
    <row r="20" spans="2:5" ht="31.5" x14ac:dyDescent="0.25">
      <c r="B20" s="23" t="s">
        <v>16</v>
      </c>
      <c r="C20" s="14" t="s">
        <v>30</v>
      </c>
      <c r="D20" s="19">
        <v>177567</v>
      </c>
    </row>
    <row r="21" spans="2:5" ht="15.75" x14ac:dyDescent="0.25">
      <c r="B21" s="23" t="s">
        <v>31</v>
      </c>
      <c r="C21" s="25">
        <v>50</v>
      </c>
      <c r="D21" s="22">
        <v>53356</v>
      </c>
    </row>
    <row r="22" spans="2:5" ht="15.75" x14ac:dyDescent="0.25">
      <c r="B22" s="23" t="s">
        <v>12</v>
      </c>
      <c r="C22" s="25">
        <v>99</v>
      </c>
      <c r="D22" s="22">
        <v>7605</v>
      </c>
    </row>
    <row r="23" spans="2:5" ht="31.5" x14ac:dyDescent="0.25">
      <c r="B23" s="28" t="s">
        <v>13</v>
      </c>
      <c r="C23" s="25">
        <v>6</v>
      </c>
      <c r="D23" s="22">
        <v>7425</v>
      </c>
    </row>
    <row r="24" spans="2:5" ht="15.75" x14ac:dyDescent="0.25">
      <c r="B24" s="2" t="s">
        <v>0</v>
      </c>
      <c r="C24" s="11"/>
      <c r="D24" s="16">
        <f>SUM(D15:D23)</f>
        <v>997560</v>
      </c>
    </row>
    <row r="26" spans="2:5" ht="28.5" x14ac:dyDescent="0.25">
      <c r="B26" s="5" t="s">
        <v>3</v>
      </c>
      <c r="C26" s="6" t="s">
        <v>8</v>
      </c>
      <c r="D26" s="7" t="s">
        <v>2</v>
      </c>
    </row>
    <row r="27" spans="2:5" ht="15.75" x14ac:dyDescent="0.25">
      <c r="B27" s="8">
        <v>1</v>
      </c>
      <c r="C27" s="8">
        <v>2</v>
      </c>
      <c r="D27" s="8">
        <v>3</v>
      </c>
    </row>
    <row r="28" spans="2:5" ht="15.75" x14ac:dyDescent="0.25">
      <c r="B28" s="3" t="s">
        <v>3</v>
      </c>
      <c r="C28" s="17">
        <v>5</v>
      </c>
      <c r="D28" s="13">
        <v>67230</v>
      </c>
    </row>
    <row r="29" spans="2:5" ht="15.75" x14ac:dyDescent="0.25">
      <c r="B29" s="2" t="s">
        <v>0</v>
      </c>
      <c r="C29" s="11"/>
      <c r="D29" s="15">
        <f>D28</f>
        <v>67230</v>
      </c>
    </row>
    <row r="30" spans="2:5" ht="15.75" x14ac:dyDescent="0.25">
      <c r="B30" s="4"/>
      <c r="C30" s="12"/>
      <c r="D30" s="12"/>
    </row>
    <row r="31" spans="2:5" ht="15.75" thickBot="1" x14ac:dyDescent="0.3"/>
    <row r="32" spans="2:5" ht="15.75" x14ac:dyDescent="0.25">
      <c r="B32" s="35" t="s">
        <v>4</v>
      </c>
      <c r="C32" s="37" t="s">
        <v>2</v>
      </c>
      <c r="D32" s="38"/>
      <c r="E32" s="9"/>
    </row>
    <row r="33" spans="2:5" ht="16.5" thickBot="1" x14ac:dyDescent="0.3">
      <c r="B33" s="36"/>
      <c r="C33" s="39">
        <f>D11+D24+D29</f>
        <v>2648195</v>
      </c>
      <c r="D33" s="40"/>
      <c r="E33" s="21"/>
    </row>
  </sheetData>
  <mergeCells count="8">
    <mergeCell ref="B32:B33"/>
    <mergeCell ref="C32:D32"/>
    <mergeCell ref="C33:D33"/>
    <mergeCell ref="D1:E1"/>
    <mergeCell ref="C2:E2"/>
    <mergeCell ref="C3:E3"/>
    <mergeCell ref="A5:E5"/>
    <mergeCell ref="D17:D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2022</vt:lpstr>
      <vt:lpstr>инообластные</vt:lpstr>
      <vt:lpstr>'среднегодовая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2022-12-20T01:35:31Z</cp:lastPrinted>
  <dcterms:created xsi:type="dcterms:W3CDTF">2013-02-07T03:49:39Z</dcterms:created>
  <dcterms:modified xsi:type="dcterms:W3CDTF">2023-01-19T04:14:48Z</dcterms:modified>
</cp:coreProperties>
</file>