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<sst xmlns="http://schemas.openxmlformats.org/spreadsheetml/2006/main" count="515" uniqueCount="311">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</sst>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6</v>
      </c>
      <c r="E10" s="6">
        <f>E11+E12+E13+E14+E15</f>
        <v>147000</v>
      </c>
    </row>
    <row r="11" spans="1:5" x14ac:dyDescent="0.3">
      <c r="A11" s="36">
        <v>6</v>
      </c>
      <c r="B11" s="32"/>
      <c r="C11" s="35" t="s">
        <v>10</v>
      </c>
      <c r="D11" s="30">
        <v>6</v>
      </c>
      <c r="E11" s="30">
        <v>147000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8</v>
      </c>
      <c r="E16" s="6">
        <f>E17</f>
        <v>62888</v>
      </c>
    </row>
    <row r="17" spans="1:5" x14ac:dyDescent="0.3">
      <c r="A17" s="36">
        <v>12</v>
      </c>
      <c r="B17" s="32"/>
      <c r="C17" s="35" t="s">
        <v>14</v>
      </c>
      <c r="D17" s="30">
        <v>8</v>
      </c>
      <c r="E17" s="30">
        <v>62888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41</v>
      </c>
      <c r="E18" s="6">
        <f>E19</f>
        <v>975485</v>
      </c>
    </row>
    <row r="19" spans="1:5" x14ac:dyDescent="0.3">
      <c r="A19" s="36">
        <v>14</v>
      </c>
      <c r="B19" s="32"/>
      <c r="C19" s="35" t="s">
        <v>16</v>
      </c>
      <c r="D19" s="30">
        <v>41</v>
      </c>
      <c r="E19" s="30">
        <v>975485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8</v>
      </c>
      <c r="E20" s="6">
        <f>E21</f>
        <v>290331</v>
      </c>
    </row>
    <row r="21" spans="1:5" x14ac:dyDescent="0.3">
      <c r="A21" s="36">
        <v>16</v>
      </c>
      <c r="B21" s="32"/>
      <c r="C21" s="35" t="s">
        <v>18</v>
      </c>
      <c r="D21" s="30">
        <v>8</v>
      </c>
      <c r="E21" s="30">
        <v>290331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5</v>
      </c>
      <c r="E22" s="6">
        <f>E23+E24</f>
        <v>41848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5</v>
      </c>
      <c r="E24" s="30">
        <v>41848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1</v>
      </c>
      <c r="E25" s="6">
        <f>E26</f>
        <v>61519</v>
      </c>
    </row>
    <row r="26" spans="1:5" x14ac:dyDescent="0.3">
      <c r="A26" s="36">
        <v>21</v>
      </c>
      <c r="B26" s="32"/>
      <c r="C26" s="35" t="s">
        <v>23</v>
      </c>
      <c r="D26" s="30">
        <v>1</v>
      </c>
      <c r="E26" s="30">
        <v>61519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1</v>
      </c>
      <c r="E33" s="6">
        <f>E34</f>
        <v>49458</v>
      </c>
    </row>
    <row r="34" spans="1:5" x14ac:dyDescent="0.3">
      <c r="A34" s="36">
        <v>29</v>
      </c>
      <c r="B34" s="32"/>
      <c r="C34" s="35" t="s">
        <v>31</v>
      </c>
      <c r="D34" s="30">
        <v>1</v>
      </c>
      <c r="E34" s="30">
        <v>49458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459</v>
      </c>
      <c r="E35" s="6">
        <f>E36+E37</f>
        <v>8226723</v>
      </c>
    </row>
    <row r="36" spans="1:5" x14ac:dyDescent="0.3">
      <c r="A36" s="36">
        <v>31</v>
      </c>
      <c r="B36" s="32"/>
      <c r="C36" s="35" t="s">
        <v>33</v>
      </c>
      <c r="D36" s="30">
        <v>459</v>
      </c>
      <c r="E36" s="30">
        <v>8226723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10</v>
      </c>
      <c r="E38" s="6">
        <f>E39+E40+E41</f>
        <v>372085</v>
      </c>
    </row>
    <row r="39" spans="1:5" x14ac:dyDescent="0.3">
      <c r="A39" s="36">
        <v>34</v>
      </c>
      <c r="B39" s="32"/>
      <c r="C39" s="35" t="s">
        <v>36</v>
      </c>
      <c r="D39" s="30">
        <v>10</v>
      </c>
      <c r="E39" s="30">
        <v>372085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151</v>
      </c>
      <c r="E44" s="6">
        <f>E45+E46+E47+E48</f>
        <v>4205269</v>
      </c>
    </row>
    <row r="45" spans="1:5" x14ac:dyDescent="0.3">
      <c r="A45" s="36">
        <v>40</v>
      </c>
      <c r="B45" s="32"/>
      <c r="C45" s="35" t="s">
        <v>42</v>
      </c>
      <c r="D45" s="30">
        <v>151</v>
      </c>
      <c r="E45" s="30">
        <v>4205269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91</v>
      </c>
      <c r="E49" s="6">
        <f>E50</f>
        <v>1791975</v>
      </c>
    </row>
    <row r="50" spans="1:5" x14ac:dyDescent="0.3">
      <c r="A50" s="36">
        <v>45</v>
      </c>
      <c r="B50" s="32"/>
      <c r="C50" s="35" t="s">
        <v>47</v>
      </c>
      <c r="D50" s="30">
        <v>91</v>
      </c>
      <c r="E50" s="30">
        <v>1791975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44807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44807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9</v>
      </c>
      <c r="E66" s="6">
        <f>E67+E68</f>
        <v>144379</v>
      </c>
    </row>
    <row r="67" spans="1:5" x14ac:dyDescent="0.3">
      <c r="A67" s="36">
        <v>62</v>
      </c>
      <c r="B67" s="32"/>
      <c r="C67" s="35" t="s">
        <v>64</v>
      </c>
      <c r="D67" s="30">
        <v>9</v>
      </c>
      <c r="E67" s="30">
        <v>144379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1</v>
      </c>
      <c r="E69" s="6">
        <f>E70</f>
        <v>17294</v>
      </c>
    </row>
    <row r="70" spans="1:5" x14ac:dyDescent="0.3">
      <c r="A70" s="36">
        <v>65</v>
      </c>
      <c r="B70" s="32"/>
      <c r="C70" s="35" t="s">
        <v>67</v>
      </c>
      <c r="D70" s="30">
        <v>1</v>
      </c>
      <c r="E70" s="30">
        <v>17294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2</v>
      </c>
      <c r="E71" s="6">
        <f>E72</f>
        <v>27717</v>
      </c>
    </row>
    <row r="72" spans="1:5" x14ac:dyDescent="0.3">
      <c r="A72" s="36">
        <v>67</v>
      </c>
      <c r="B72" s="32"/>
      <c r="C72" s="35" t="s">
        <v>69</v>
      </c>
      <c r="D72" s="30">
        <v>2</v>
      </c>
      <c r="E72" s="30">
        <v>27717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215</v>
      </c>
      <c r="E73" s="6">
        <f>E74</f>
        <v>7579084</v>
      </c>
    </row>
    <row r="74" spans="1:5" x14ac:dyDescent="0.3">
      <c r="A74" s="36">
        <v>69</v>
      </c>
      <c r="B74" s="32"/>
      <c r="C74" s="35" t="s">
        <v>71</v>
      </c>
      <c r="D74" s="30">
        <v>215</v>
      </c>
      <c r="E74" s="30">
        <v>7579084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7</v>
      </c>
      <c r="E75" s="6">
        <f>E76</f>
        <v>306315</v>
      </c>
    </row>
    <row r="76" spans="1:5" x14ac:dyDescent="0.3">
      <c r="A76" s="36">
        <v>71</v>
      </c>
      <c r="B76" s="32"/>
      <c r="C76" s="35" t="s">
        <v>73</v>
      </c>
      <c r="D76" s="30">
        <v>7</v>
      </c>
      <c r="E76" s="30">
        <v>306315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32</v>
      </c>
      <c r="E77" s="6">
        <f>E78+E79</f>
        <v>819372</v>
      </c>
    </row>
    <row r="78" spans="1:5" x14ac:dyDescent="0.3">
      <c r="A78" s="36">
        <v>73</v>
      </c>
      <c r="B78" s="32"/>
      <c r="C78" s="35" t="s">
        <v>75</v>
      </c>
      <c r="D78" s="30">
        <v>32</v>
      </c>
      <c r="E78" s="30">
        <v>819372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348</v>
      </c>
      <c r="E82" s="6">
        <f>E83</f>
        <v>8082097</v>
      </c>
    </row>
    <row r="83" spans="1:5" x14ac:dyDescent="0.3">
      <c r="A83" s="36">
        <v>78</v>
      </c>
      <c r="B83" s="32"/>
      <c r="C83" s="35" t="s">
        <v>80</v>
      </c>
      <c r="D83" s="30">
        <v>348</v>
      </c>
      <c r="E83" s="30">
        <v>8082097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1</v>
      </c>
      <c r="E84" s="6">
        <f>E85</f>
        <v>53716</v>
      </c>
    </row>
    <row r="85" spans="1:5" x14ac:dyDescent="0.3">
      <c r="A85" s="36">
        <v>80</v>
      </c>
      <c r="B85" s="32"/>
      <c r="C85" s="35" t="s">
        <v>82</v>
      </c>
      <c r="D85" s="30">
        <v>1</v>
      </c>
      <c r="E85" s="30">
        <v>53716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14</v>
      </c>
      <c r="E86" s="6">
        <f>E87+E88</f>
        <v>404111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14</v>
      </c>
      <c r="E88" s="30">
        <v>404111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51</v>
      </c>
      <c r="E89" s="6">
        <f>E90</f>
        <v>983054</v>
      </c>
    </row>
    <row r="90" spans="1:5" x14ac:dyDescent="0.3">
      <c r="A90" s="36">
        <v>85</v>
      </c>
      <c r="B90" s="32"/>
      <c r="C90" s="35" t="s">
        <v>87</v>
      </c>
      <c r="D90" s="30">
        <v>51</v>
      </c>
      <c r="E90" s="30">
        <v>983054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74</v>
      </c>
      <c r="E91" s="6">
        <f>E92+E93</f>
        <v>1337350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74</v>
      </c>
      <c r="E93" s="30">
        <v>1337350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12</v>
      </c>
      <c r="E96" s="6">
        <f>E97</f>
        <v>645529</v>
      </c>
    </row>
    <row r="97" spans="1:5" x14ac:dyDescent="0.3">
      <c r="A97" s="36">
        <v>92</v>
      </c>
      <c r="B97" s="32"/>
      <c r="C97" s="35" t="s">
        <v>94</v>
      </c>
      <c r="D97" s="30">
        <v>12</v>
      </c>
      <c r="E97" s="30">
        <v>645529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4</v>
      </c>
      <c r="E98" s="6">
        <f>E99</f>
        <v>93283</v>
      </c>
    </row>
    <row r="99" spans="1:5" x14ac:dyDescent="0.3">
      <c r="A99" s="36">
        <v>94</v>
      </c>
      <c r="B99" s="32"/>
      <c r="C99" s="35" t="s">
        <v>96</v>
      </c>
      <c r="D99" s="30">
        <v>4</v>
      </c>
      <c r="E99" s="30">
        <v>93283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33</v>
      </c>
      <c r="E100" s="6">
        <f>E101</f>
        <v>1277141</v>
      </c>
    </row>
    <row r="101" spans="1:5" x14ac:dyDescent="0.3">
      <c r="A101" s="36">
        <v>96</v>
      </c>
      <c r="B101" s="32"/>
      <c r="C101" s="35" t="s">
        <v>98</v>
      </c>
      <c r="D101" s="30">
        <v>33</v>
      </c>
      <c r="E101" s="30">
        <v>1277141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5"/>
      <c r="C110" s="56"/>
      <c r="D110" s="39">
        <v>1585</v>
      </c>
      <c r="E110" s="39">
        <v>38039830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1585</v>
      </c>
      <c r="E111" s="53"/>
    </row>
    <row r="113" spans="1:5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4" t="s">
        <v>107</v>
      </c>
      <c r="B138" s="55"/>
      <c r="C138" s="56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21:A123"/>
    <mergeCell ref="B121:B123"/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</mergeCells>
  <conditionalFormatting sqref="D6:E6">
    <cfRule type="expression" dxfId="99" priority="122">
      <formula>IF($B6&lt;&gt;"",1,0)</formula>
    </cfRule>
  </conditionalFormatting>
  <conditionalFormatting sqref="D10:E10">
    <cfRule type="expression" dxfId="98" priority="121">
      <formula>IF($B10&lt;&gt;"",1,0)</formula>
    </cfRule>
  </conditionalFormatting>
  <conditionalFormatting sqref="D16:E16">
    <cfRule type="expression" dxfId="97" priority="120">
      <formula>IF($B16&lt;&gt;"",1,0)</formula>
    </cfRule>
  </conditionalFormatting>
  <conditionalFormatting sqref="D18:E18">
    <cfRule type="expression" dxfId="96" priority="119">
      <formula>IF($B18&lt;&gt;"",1,0)</formula>
    </cfRule>
  </conditionalFormatting>
  <conditionalFormatting sqref="D20:E20">
    <cfRule type="expression" dxfId="95" priority="118">
      <formula>IF($B20&lt;&gt;"",1,0)</formula>
    </cfRule>
  </conditionalFormatting>
  <conditionalFormatting sqref="D22:E22">
    <cfRule type="expression" dxfId="94" priority="117">
      <formula>IF($B22&lt;&gt;"",1,0)</formula>
    </cfRule>
  </conditionalFormatting>
  <conditionalFormatting sqref="D25:E25">
    <cfRule type="expression" dxfId="93" priority="116">
      <formula>IF($B25&lt;&gt;"",1,0)</formula>
    </cfRule>
  </conditionalFormatting>
  <conditionalFormatting sqref="D27:E27">
    <cfRule type="expression" dxfId="92" priority="115">
      <formula>IF($B27&lt;&gt;"",1,0)</formula>
    </cfRule>
  </conditionalFormatting>
  <conditionalFormatting sqref="D29:E29">
    <cfRule type="expression" dxfId="91" priority="114">
      <formula>IF($B29&lt;&gt;"",1,0)</formula>
    </cfRule>
  </conditionalFormatting>
  <conditionalFormatting sqref="D31:E31">
    <cfRule type="expression" dxfId="90" priority="113">
      <formula>IF($B31&lt;&gt;"",1,0)</formula>
    </cfRule>
  </conditionalFormatting>
  <conditionalFormatting sqref="D33:E33">
    <cfRule type="expression" dxfId="89" priority="112">
      <formula>IF($B33&lt;&gt;"",1,0)</formula>
    </cfRule>
  </conditionalFormatting>
  <conditionalFormatting sqref="D35:E35">
    <cfRule type="expression" dxfId="88" priority="111">
      <formula>IF($B35&lt;&gt;"",1,0)</formula>
    </cfRule>
  </conditionalFormatting>
  <conditionalFormatting sqref="D38:E38">
    <cfRule type="expression" dxfId="87" priority="110">
      <formula>IF($B38&lt;&gt;"",1,0)</formula>
    </cfRule>
  </conditionalFormatting>
  <conditionalFormatting sqref="D42:E42">
    <cfRule type="expression" dxfId="86" priority="109">
      <formula>IF($B42&lt;&gt;"",1,0)</formula>
    </cfRule>
  </conditionalFormatting>
  <conditionalFormatting sqref="D44:E44">
    <cfRule type="expression" dxfId="85" priority="108">
      <formula>IF($B44&lt;&gt;"",1,0)</formula>
    </cfRule>
  </conditionalFormatting>
  <conditionalFormatting sqref="D49:E49">
    <cfRule type="expression" dxfId="84" priority="107">
      <formula>IF($B49&lt;&gt;"",1,0)</formula>
    </cfRule>
  </conditionalFormatting>
  <conditionalFormatting sqref="D51:E51">
    <cfRule type="expression" dxfId="83" priority="106">
      <formula>IF($B51&lt;&gt;"",1,0)</formula>
    </cfRule>
  </conditionalFormatting>
  <conditionalFormatting sqref="D54:E54">
    <cfRule type="expression" dxfId="82" priority="105">
      <formula>IF($B54&lt;&gt;"",1,0)</formula>
    </cfRule>
  </conditionalFormatting>
  <conditionalFormatting sqref="D56:E56">
    <cfRule type="expression" dxfId="81" priority="104">
      <formula>IF($B56&lt;&gt;"",1,0)</formula>
    </cfRule>
  </conditionalFormatting>
  <conditionalFormatting sqref="D66:E66">
    <cfRule type="expression" dxfId="80" priority="103">
      <formula>IF($B66&lt;&gt;"",1,0)</formula>
    </cfRule>
  </conditionalFormatting>
  <conditionalFormatting sqref="D69:E69">
    <cfRule type="expression" dxfId="79" priority="102">
      <formula>IF($B69&lt;&gt;"",1,0)</formula>
    </cfRule>
  </conditionalFormatting>
  <conditionalFormatting sqref="D71:E71">
    <cfRule type="expression" dxfId="78" priority="101">
      <formula>IF($B71&lt;&gt;"",1,0)</formula>
    </cfRule>
  </conditionalFormatting>
  <conditionalFormatting sqref="D73:E73">
    <cfRule type="expression" dxfId="77" priority="100">
      <formula>IF($B73&lt;&gt;"",1,0)</formula>
    </cfRule>
  </conditionalFormatting>
  <conditionalFormatting sqref="D75:E75">
    <cfRule type="expression" dxfId="76" priority="99">
      <formula>IF($B75&lt;&gt;"",1,0)</formula>
    </cfRule>
  </conditionalFormatting>
  <conditionalFormatting sqref="D77:E77">
    <cfRule type="expression" dxfId="75" priority="98">
      <formula>IF($B77&lt;&gt;"",1,0)</formula>
    </cfRule>
  </conditionalFormatting>
  <conditionalFormatting sqref="D80:E80">
    <cfRule type="expression" dxfId="74" priority="97">
      <formula>IF($B80&lt;&gt;"",1,0)</formula>
    </cfRule>
  </conditionalFormatting>
  <conditionalFormatting sqref="D82:E82">
    <cfRule type="expression" dxfId="73" priority="96">
      <formula>IF($B82&lt;&gt;"",1,0)</formula>
    </cfRule>
  </conditionalFormatting>
  <conditionalFormatting sqref="D84:E84">
    <cfRule type="expression" dxfId="72" priority="95">
      <formula>IF($B84&lt;&gt;"",1,0)</formula>
    </cfRule>
  </conditionalFormatting>
  <conditionalFormatting sqref="D86:E86">
    <cfRule type="expression" dxfId="71" priority="94">
      <formula>IF($B86&lt;&gt;"",1,0)</formula>
    </cfRule>
  </conditionalFormatting>
  <conditionalFormatting sqref="D89:E89">
    <cfRule type="expression" dxfId="70" priority="93">
      <formula>IF($B89&lt;&gt;"",1,0)</formula>
    </cfRule>
  </conditionalFormatting>
  <conditionalFormatting sqref="D91:E91">
    <cfRule type="expression" dxfId="69" priority="92">
      <formula>IF($B91&lt;&gt;"",1,0)</formula>
    </cfRule>
  </conditionalFormatting>
  <conditionalFormatting sqref="D94:E94">
    <cfRule type="expression" dxfId="68" priority="91">
      <formula>IF($B94&lt;&gt;"",1,0)</formula>
    </cfRule>
  </conditionalFormatting>
  <conditionalFormatting sqref="D96:E96">
    <cfRule type="expression" dxfId="67" priority="90">
      <formula>IF($B96&lt;&gt;"",1,0)</formula>
    </cfRule>
  </conditionalFormatting>
  <conditionalFormatting sqref="D98:E98">
    <cfRule type="expression" dxfId="66" priority="89">
      <formula>IF($B98&lt;&gt;"",1,0)</formula>
    </cfRule>
  </conditionalFormatting>
  <conditionalFormatting sqref="D100:E100">
    <cfRule type="expression" dxfId="65" priority="88">
      <formula>IF($B100&lt;&gt;"",1,0)</formula>
    </cfRule>
  </conditionalFormatting>
  <conditionalFormatting sqref="D102:E103">
    <cfRule type="expression" dxfId="64" priority="87">
      <formula>IF($B102&lt;&gt;"",1,0)</formula>
    </cfRule>
  </conditionalFormatting>
  <conditionalFormatting sqref="D108:E108">
    <cfRule type="expression" dxfId="63" priority="15">
      <formula>IF($B108&lt;&gt;"",1,0)</formula>
    </cfRule>
  </conditionalFormatting>
  <conditionalFormatting sqref="E110">
    <cfRule type="cellIs" dxfId="62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7" t="s">
        <v>0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3</v>
      </c>
      <c r="E35" s="34">
        <f>E36+E37</f>
        <v>27404</v>
      </c>
    </row>
    <row r="36" spans="1:5" x14ac:dyDescent="0.3">
      <c r="A36" s="36">
        <v>31</v>
      </c>
      <c r="B36" s="32"/>
      <c r="C36" s="35" t="s">
        <v>33</v>
      </c>
      <c r="D36" s="30">
        <v>3</v>
      </c>
      <c r="E36" s="30">
        <v>27404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15</v>
      </c>
      <c r="E38" s="34">
        <f>E39+E40+E41</f>
        <v>189720</v>
      </c>
    </row>
    <row r="39" spans="1:5" x14ac:dyDescent="0.3">
      <c r="A39" s="36">
        <v>34</v>
      </c>
      <c r="B39" s="32"/>
      <c r="C39" s="35" t="s">
        <v>36</v>
      </c>
      <c r="D39" s="30">
        <v>15</v>
      </c>
      <c r="E39" s="30">
        <v>189720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5</v>
      </c>
      <c r="E49" s="34">
        <f>E50</f>
        <v>66051</v>
      </c>
    </row>
    <row r="50" spans="1:5" x14ac:dyDescent="0.3">
      <c r="A50" s="36">
        <v>45</v>
      </c>
      <c r="B50" s="32"/>
      <c r="C50" s="35" t="s">
        <v>47</v>
      </c>
      <c r="D50" s="30">
        <v>5</v>
      </c>
      <c r="E50" s="30">
        <v>66051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1</v>
      </c>
      <c r="E71" s="34">
        <f>E72</f>
        <v>18761</v>
      </c>
    </row>
    <row r="72" spans="1:5" x14ac:dyDescent="0.3">
      <c r="A72" s="36">
        <v>67</v>
      </c>
      <c r="B72" s="32"/>
      <c r="C72" s="35" t="s">
        <v>69</v>
      </c>
      <c r="D72" s="30">
        <v>1</v>
      </c>
      <c r="E72" s="30">
        <v>18761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</v>
      </c>
      <c r="E73" s="34">
        <f>E74</f>
        <v>12648</v>
      </c>
    </row>
    <row r="74" spans="1:5" x14ac:dyDescent="0.3">
      <c r="A74" s="36">
        <v>69</v>
      </c>
      <c r="B74" s="32"/>
      <c r="C74" s="35" t="s">
        <v>71</v>
      </c>
      <c r="D74" s="30">
        <v>1</v>
      </c>
      <c r="E74" s="30">
        <v>12648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20518</v>
      </c>
    </row>
    <row r="76" spans="1:5" x14ac:dyDescent="0.3">
      <c r="A76" s="36">
        <v>71</v>
      </c>
      <c r="B76" s="32"/>
      <c r="C76" s="35" t="s">
        <v>73</v>
      </c>
      <c r="D76" s="30">
        <v>1</v>
      </c>
      <c r="E76" s="30">
        <v>20518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</v>
      </c>
      <c r="E86" s="34">
        <f>E87+E88</f>
        <v>90749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</v>
      </c>
      <c r="E88" s="30">
        <v>90749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</v>
      </c>
      <c r="E100" s="34">
        <f>E101</f>
        <v>62987</v>
      </c>
    </row>
    <row r="101" spans="1:5" x14ac:dyDescent="0.3">
      <c r="A101" s="36">
        <v>96</v>
      </c>
      <c r="B101" s="32"/>
      <c r="C101" s="35" t="s">
        <v>98</v>
      </c>
      <c r="D101" s="30">
        <v>4</v>
      </c>
      <c r="E101" s="30">
        <v>62987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5"/>
      <c r="C110" s="56"/>
      <c r="D110" s="19">
        <v>36</v>
      </c>
      <c r="E110" s="19">
        <v>488838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1"/>
  <sheetViews>
    <sheetView zoomScale="70" zoomScaleNormal="70" workbookViewId="0">
      <pane xSplit="3" ySplit="5" topLeftCell="D159" activePane="bottomRight" state="frozen"/>
      <selection pane="topRight" activeCell="D1" sqref="D1"/>
      <selection pane="bottomLeft" activeCell="A6" sqref="A6"/>
      <selection pane="bottomRight" activeCell="J16" sqref="J16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1.5703125" style="50" bestFit="1" customWidth="1"/>
    <col min="8" max="8" width="9.140625" style="50"/>
    <col min="9" max="9" width="11.5703125" style="50" bestFit="1" customWidth="1"/>
    <col min="10" max="16384" width="9.140625" style="50"/>
  </cols>
  <sheetData>
    <row r="1" spans="1:5" ht="63" customHeight="1" x14ac:dyDescent="0.3">
      <c r="A1" s="57" t="s">
        <v>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6" t="s">
        <v>109</v>
      </c>
      <c r="D3" s="67" t="s">
        <v>127</v>
      </c>
      <c r="E3" s="67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48">
        <v>1</v>
      </c>
      <c r="B6" s="68" t="s">
        <v>128</v>
      </c>
      <c r="C6" s="14" t="s">
        <v>129</v>
      </c>
      <c r="D6" s="30">
        <v>920</v>
      </c>
      <c r="E6" s="30">
        <v>555844</v>
      </c>
    </row>
    <row r="7" spans="1:5" x14ac:dyDescent="0.3">
      <c r="A7" s="48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1"/>
      <c r="C14" s="14" t="s">
        <v>137</v>
      </c>
      <c r="D14" s="30">
        <v>570</v>
      </c>
      <c r="E14" s="30">
        <v>272570</v>
      </c>
    </row>
    <row r="15" spans="1:5" x14ac:dyDescent="0.3">
      <c r="A15" s="48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1"/>
      <c r="C18" s="14" t="s">
        <v>141</v>
      </c>
      <c r="D18" s="30">
        <v>115</v>
      </c>
      <c r="E18" s="30">
        <v>64129</v>
      </c>
    </row>
    <row r="19" spans="1:5" x14ac:dyDescent="0.3">
      <c r="A19" s="48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1"/>
      <c r="C23" s="14" t="s">
        <v>146</v>
      </c>
      <c r="D23" s="30">
        <v>513</v>
      </c>
      <c r="E23" s="30">
        <v>219699</v>
      </c>
    </row>
    <row r="24" spans="1:5" x14ac:dyDescent="0.3">
      <c r="A24" s="48">
        <v>19</v>
      </c>
      <c r="B24" s="61"/>
      <c r="C24" s="14" t="s">
        <v>147</v>
      </c>
      <c r="D24" s="30">
        <v>604</v>
      </c>
      <c r="E24" s="30">
        <v>216726</v>
      </c>
    </row>
    <row r="25" spans="1:5" x14ac:dyDescent="0.3">
      <c r="A25" s="48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1"/>
      <c r="C26" s="14" t="s">
        <v>149</v>
      </c>
      <c r="D26" s="30">
        <v>3876</v>
      </c>
      <c r="E26" s="30">
        <v>2085517</v>
      </c>
    </row>
    <row r="27" spans="1:5" x14ac:dyDescent="0.3">
      <c r="A27" s="48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1"/>
      <c r="C32" s="14" t="s">
        <v>155</v>
      </c>
      <c r="D32" s="30">
        <v>5790</v>
      </c>
      <c r="E32" s="30">
        <v>2563388</v>
      </c>
    </row>
    <row r="33" spans="1:5" x14ac:dyDescent="0.3">
      <c r="A33" s="48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1"/>
      <c r="C37" s="14" t="s">
        <v>160</v>
      </c>
      <c r="D37" s="30">
        <v>1026</v>
      </c>
      <c r="E37" s="30">
        <v>525407</v>
      </c>
    </row>
    <row r="38" spans="1:5" x14ac:dyDescent="0.3">
      <c r="A38" s="48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1"/>
      <c r="C41" s="14" t="s">
        <v>164</v>
      </c>
      <c r="D41" s="30">
        <v>2280</v>
      </c>
      <c r="E41" s="30">
        <v>469843</v>
      </c>
    </row>
    <row r="42" spans="1:5" x14ac:dyDescent="0.3">
      <c r="A42" s="48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8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1"/>
      <c r="C79" s="14" t="s">
        <v>203</v>
      </c>
      <c r="D79" s="30">
        <v>1486</v>
      </c>
      <c r="E79" s="30">
        <v>533254</v>
      </c>
    </row>
    <row r="80" spans="1:5" x14ac:dyDescent="0.3">
      <c r="A80" s="48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4" t="s">
        <v>212</v>
      </c>
      <c r="B88" s="55"/>
      <c r="C88" s="55"/>
      <c r="D88" s="55"/>
      <c r="E88" s="55"/>
    </row>
    <row r="89" spans="1:5" x14ac:dyDescent="0.3">
      <c r="A89" s="16">
        <v>89</v>
      </c>
      <c r="B89" s="68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1"/>
      <c r="C98" s="14" t="s">
        <v>148</v>
      </c>
      <c r="D98" s="30">
        <v>3000</v>
      </c>
      <c r="E98" s="30">
        <v>4521333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1"/>
      <c r="C100" s="14" t="s">
        <v>154</v>
      </c>
      <c r="D100" s="30">
        <v>2400</v>
      </c>
      <c r="E100" s="30">
        <v>2510553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22580</v>
      </c>
      <c r="E109" s="19">
        <v>14538263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0" t="s">
        <v>1</v>
      </c>
      <c r="B112" s="60" t="s">
        <v>108</v>
      </c>
      <c r="C112" s="66" t="s">
        <v>109</v>
      </c>
      <c r="D112" s="67" t="s">
        <v>127</v>
      </c>
      <c r="E112" s="67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0" t="s">
        <v>1</v>
      </c>
      <c r="B118" s="60" t="s">
        <v>108</v>
      </c>
      <c r="C118" s="66" t="s">
        <v>109</v>
      </c>
      <c r="D118" s="67" t="s">
        <v>224</v>
      </c>
      <c r="E118" s="67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48">
        <v>1</v>
      </c>
      <c r="B121" s="68" t="s">
        <v>225</v>
      </c>
      <c r="C121" s="22" t="s">
        <v>226</v>
      </c>
      <c r="D121" s="30">
        <v>20</v>
      </c>
      <c r="E121" s="30">
        <v>22862</v>
      </c>
    </row>
    <row r="122" spans="1:5" x14ac:dyDescent="0.3">
      <c r="A122" s="48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1"/>
      <c r="C128" s="22" t="s">
        <v>233</v>
      </c>
      <c r="D128" s="30">
        <v>300</v>
      </c>
      <c r="E128" s="30">
        <v>167106</v>
      </c>
    </row>
    <row r="129" spans="1:5" x14ac:dyDescent="0.3">
      <c r="A129" s="48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1"/>
      <c r="C132" s="22" t="s">
        <v>237</v>
      </c>
      <c r="D132" s="30">
        <v>50</v>
      </c>
      <c r="E132" s="30">
        <v>41130</v>
      </c>
    </row>
    <row r="133" spans="1:5" x14ac:dyDescent="0.3">
      <c r="A133" s="48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1"/>
      <c r="C137" s="22" t="s">
        <v>242</v>
      </c>
      <c r="D137" s="30">
        <v>6</v>
      </c>
      <c r="E137" s="30">
        <v>5147</v>
      </c>
    </row>
    <row r="138" spans="1:5" x14ac:dyDescent="0.3">
      <c r="A138" s="48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1"/>
      <c r="C140" s="22" t="s">
        <v>245</v>
      </c>
      <c r="D140" s="30">
        <v>1900</v>
      </c>
      <c r="E140" s="30">
        <v>1401917</v>
      </c>
    </row>
    <row r="141" spans="1:5" x14ac:dyDescent="0.3">
      <c r="A141" s="48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1"/>
      <c r="C146" s="22" t="s">
        <v>251</v>
      </c>
      <c r="D146" s="30">
        <v>1800</v>
      </c>
      <c r="E146" s="30">
        <v>1075332</v>
      </c>
    </row>
    <row r="147" spans="1:5" x14ac:dyDescent="0.3">
      <c r="A147" s="48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1"/>
      <c r="C151" s="22" t="s">
        <v>256</v>
      </c>
      <c r="D151" s="30">
        <v>350</v>
      </c>
      <c r="E151" s="30">
        <v>278378</v>
      </c>
    </row>
    <row r="152" spans="1:5" x14ac:dyDescent="0.3">
      <c r="A152" s="48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1"/>
      <c r="C154" s="22" t="s">
        <v>259</v>
      </c>
      <c r="D154" s="30">
        <v>100</v>
      </c>
      <c r="E154" s="30">
        <v>46288</v>
      </c>
    </row>
    <row r="155" spans="1:5" x14ac:dyDescent="0.3">
      <c r="A155" s="48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54" t="s">
        <v>107</v>
      </c>
      <c r="B157" s="55"/>
      <c r="C157" s="56"/>
      <c r="D157" s="19">
        <v>4526</v>
      </c>
      <c r="E157" s="19">
        <v>3038160</v>
      </c>
    </row>
    <row r="158" spans="1:5" ht="15" customHeight="1" x14ac:dyDescent="0.3">
      <c r="D158" s="21"/>
      <c r="E158" s="21"/>
    </row>
    <row r="159" spans="1:5" x14ac:dyDescent="0.3">
      <c r="A159" s="60" t="s">
        <v>1</v>
      </c>
      <c r="B159" s="60" t="s">
        <v>108</v>
      </c>
      <c r="C159" s="66" t="s">
        <v>109</v>
      </c>
      <c r="D159" s="67" t="s">
        <v>127</v>
      </c>
      <c r="E159" s="67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3210</v>
      </c>
      <c r="E162" s="13">
        <v>12261624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477</v>
      </c>
      <c r="E163" s="13">
        <v>727053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2915</v>
      </c>
      <c r="E164" s="13">
        <v>7452495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9" t="s">
        <v>1</v>
      </c>
      <c r="B167" s="69" t="s">
        <v>108</v>
      </c>
      <c r="C167" s="71" t="s">
        <v>109</v>
      </c>
      <c r="D167" s="67" t="s">
        <v>127</v>
      </c>
      <c r="E167" s="67" t="s">
        <v>4</v>
      </c>
    </row>
    <row r="168" spans="1:5" ht="15" customHeight="1" x14ac:dyDescent="0.3">
      <c r="A168" s="59"/>
      <c r="B168" s="59"/>
      <c r="C168" s="72"/>
      <c r="D168" s="61"/>
      <c r="E168" s="61"/>
    </row>
    <row r="169" spans="1:5" ht="15" customHeight="1" x14ac:dyDescent="0.3">
      <c r="A169" s="70"/>
      <c r="B169" s="70"/>
      <c r="C169" s="73"/>
      <c r="D169" s="62"/>
      <c r="E169" s="62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940</v>
      </c>
      <c r="E170" s="13">
        <v>983409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6" t="s">
        <v>109</v>
      </c>
      <c r="D173" s="67" t="s">
        <v>127</v>
      </c>
      <c r="E173" s="67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48">
        <v>1</v>
      </c>
      <c r="B176" s="76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61"/>
      <c r="C177" s="14" t="s">
        <v>270</v>
      </c>
      <c r="D177" s="30">
        <v>1500</v>
      </c>
      <c r="E177" s="30">
        <v>8146846</v>
      </c>
    </row>
    <row r="178" spans="1:7" ht="15.75" customHeight="1" x14ac:dyDescent="0.3">
      <c r="A178" s="48">
        <v>3</v>
      </c>
      <c r="B178" s="61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61"/>
      <c r="C179" s="17" t="s">
        <v>272</v>
      </c>
      <c r="D179" s="30">
        <v>0</v>
      </c>
      <c r="E179" s="30">
        <v>0</v>
      </c>
    </row>
    <row r="180" spans="1:7" ht="15.75" customHeight="1" x14ac:dyDescent="0.3">
      <c r="A180" s="48">
        <v>5</v>
      </c>
      <c r="B180" s="61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61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61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61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61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61"/>
      <c r="C185" s="14" t="s">
        <v>278</v>
      </c>
      <c r="D185" s="30">
        <v>0</v>
      </c>
      <c r="E185" s="30">
        <v>0</v>
      </c>
    </row>
    <row r="186" spans="1:7" ht="15.75" customHeight="1" x14ac:dyDescent="0.3">
      <c r="A186" s="48">
        <v>11</v>
      </c>
      <c r="B186" s="61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2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54" t="s">
        <v>107</v>
      </c>
      <c r="B188" s="55"/>
      <c r="C188" s="56"/>
      <c r="D188" s="19">
        <v>1500</v>
      </c>
      <c r="E188" s="19">
        <v>8146846</v>
      </c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60" t="s">
        <v>1</v>
      </c>
      <c r="B191" s="60" t="s">
        <v>108</v>
      </c>
      <c r="C191" s="66" t="s">
        <v>109</v>
      </c>
      <c r="D191" s="67" t="s">
        <v>224</v>
      </c>
      <c r="E191" s="67" t="s">
        <v>4</v>
      </c>
    </row>
    <row r="192" spans="1:7" ht="15.75" customHeight="1" x14ac:dyDescent="0.3">
      <c r="A192" s="61"/>
      <c r="B192" s="61"/>
      <c r="C192" s="61"/>
      <c r="D192" s="61"/>
      <c r="E192" s="61"/>
      <c r="G192" s="43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48">
        <v>1</v>
      </c>
      <c r="B194" s="7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2"/>
      <c r="C195" s="22" t="s">
        <v>260</v>
      </c>
      <c r="D195" s="30">
        <v>200</v>
      </c>
      <c r="E195" s="30">
        <v>2932864</v>
      </c>
    </row>
    <row r="196" spans="1:6" ht="15.75" customHeight="1" x14ac:dyDescent="0.3">
      <c r="A196" s="54" t="s">
        <v>107</v>
      </c>
      <c r="B196" s="55"/>
      <c r="C196" s="56"/>
      <c r="D196" s="19">
        <v>200</v>
      </c>
      <c r="E196" s="19">
        <v>2932864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5" t="s">
        <v>1</v>
      </c>
      <c r="B199" s="75" t="s">
        <v>108</v>
      </c>
      <c r="C199" s="66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2320</v>
      </c>
      <c r="E202" s="31">
        <v>11200</v>
      </c>
      <c r="F202" s="31">
        <v>2691175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580</v>
      </c>
      <c r="E203" s="31">
        <v>2800</v>
      </c>
      <c r="F203" s="31">
        <v>672794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2900</v>
      </c>
      <c r="E205" s="19">
        <v>14000</v>
      </c>
      <c r="F205" s="19">
        <v>3363969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5" t="s">
        <v>1</v>
      </c>
      <c r="B208" s="75" t="s">
        <v>108</v>
      </c>
      <c r="C208" s="66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8" sqref="D28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7" t="s">
        <v>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8">
        <v>4</v>
      </c>
      <c r="B8" s="48" t="s">
        <v>290</v>
      </c>
      <c r="C8" s="5" t="s">
        <v>291</v>
      </c>
      <c r="D8" s="13">
        <v>3000</v>
      </c>
      <c r="E8" s="13">
        <v>264980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80</v>
      </c>
      <c r="E13" s="13">
        <v>35652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3000</v>
      </c>
      <c r="E18" s="13">
        <v>326910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7" t="s">
        <v>107</v>
      </c>
      <c r="B21" s="55"/>
      <c r="C21" s="56"/>
      <c r="D21" s="12">
        <v>6080</v>
      </c>
      <c r="E21" s="12">
        <v>627542</v>
      </c>
    </row>
    <row r="23" spans="1:5" x14ac:dyDescent="0.3">
      <c r="D23" s="43"/>
      <c r="E23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A7" sqref="A7:XFD1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0</v>
      </c>
      <c r="B1" s="80"/>
      <c r="C1" s="8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1" t="s">
        <v>304</v>
      </c>
      <c r="C3" s="84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2"/>
      <c r="C4" s="6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3"/>
      <c r="C5" s="62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2022-02-08T23:34:15Z</dcterms:modified>
</cp:coreProperties>
</file>