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65" windowWidth="25320" windowHeight="11100" tabRatio="794"/>
  </bookViews>
  <sheets>
    <sheet name="Приложение" sheetId="8" r:id="rId1"/>
  </sheets>
  <calcPr calcId="144525"/>
</workbook>
</file>

<file path=xl/calcChain.xml><?xml version="1.0" encoding="utf-8"?>
<calcChain xmlns="http://schemas.openxmlformats.org/spreadsheetml/2006/main">
  <c r="C41" i="8" l="1"/>
  <c r="C22" i="8"/>
</calcChain>
</file>

<file path=xl/sharedStrings.xml><?xml version="1.0" encoding="utf-8"?>
<sst xmlns="http://schemas.openxmlformats.org/spreadsheetml/2006/main" count="58" uniqueCount="33">
  <si>
    <t>№ п/п</t>
  </si>
  <si>
    <t>ОГБУЗ "Областная больница"</t>
  </si>
  <si>
    <t>ОГБУЗ "Детская областная больница"</t>
  </si>
  <si>
    <t>Наименование медицинской организации</t>
  </si>
  <si>
    <t>ОГБУЗ "Николаевская РБ"</t>
  </si>
  <si>
    <t>ОГБУЗ "Смидовичская РБ"</t>
  </si>
  <si>
    <t>ОГБУЗ "Облученская РБ"</t>
  </si>
  <si>
    <t>ОГБУЗ "Теплоозерская ЦРБ"</t>
  </si>
  <si>
    <t>ОГБУЗ "Ленинская ЦРБ"</t>
  </si>
  <si>
    <t>ОГБУЗ "Октябрьская ЦРБ"</t>
  </si>
  <si>
    <t>ОГБУЗ "Валдгеймская ЦРБ"</t>
  </si>
  <si>
    <t>Итого</t>
  </si>
  <si>
    <r>
      <t>Коэффициенты дифференциации на прикрепившихся 
к медицинской организации лиц с учетом наличия подразделений, расположенных в сельской местности, отдаленных территориях, поселках городского типа и малых городах с численностью населения до 50 тысяч человек и расходов на их содержание и оплату труда персонала  (КД</t>
    </r>
    <r>
      <rPr>
        <vertAlign val="subscript"/>
        <sz val="12"/>
        <color theme="1"/>
        <rFont val="Times New Roman"/>
        <family val="1"/>
        <charset val="204"/>
      </rPr>
      <t>от</t>
    </r>
    <r>
      <rPr>
        <sz val="12"/>
        <color theme="1"/>
        <rFont val="Times New Roman"/>
        <family val="1"/>
        <charset val="204"/>
      </rPr>
      <t xml:space="preserve"> k) </t>
    </r>
  </si>
  <si>
    <r>
      <t>Коэффициенты уровня расходов медицинских организаций                         (КД</t>
    </r>
    <r>
      <rPr>
        <vertAlign val="subscript"/>
        <sz val="12"/>
        <color theme="1"/>
        <rFont val="Times New Roman"/>
        <family val="1"/>
        <charset val="204"/>
      </rPr>
      <t>ур</t>
    </r>
    <r>
      <rPr>
        <sz val="12"/>
        <color theme="1"/>
        <rFont val="Times New Roman"/>
        <family val="1"/>
        <charset val="204"/>
      </rPr>
      <t xml:space="preserve"> k) </t>
    </r>
  </si>
  <si>
    <r>
      <t>Коэффициенты достижения целевых показателей уровня заработной платы медицинских работников, установленных "дорожными картами" развития здравоохранения в субъекте Российской Федерации                          (КД</t>
    </r>
    <r>
      <rPr>
        <vertAlign val="subscript"/>
        <sz val="12"/>
        <color theme="1"/>
        <rFont val="Times New Roman"/>
        <family val="1"/>
        <charset val="204"/>
      </rPr>
      <t>зп</t>
    </r>
    <r>
      <rPr>
        <sz val="12"/>
        <color theme="1"/>
        <rFont val="Times New Roman"/>
        <family val="1"/>
        <charset val="204"/>
      </rPr>
      <t xml:space="preserve"> k)</t>
    </r>
  </si>
  <si>
    <t>x</t>
  </si>
  <si>
    <t>к Тарифному соглашению в системе ОМС ЕАО на 2024 год</t>
  </si>
  <si>
    <t>Таблица 1</t>
  </si>
  <si>
    <t>Таблица 2</t>
  </si>
  <si>
    <t>Коэффициент дифференциации (КД)</t>
  </si>
  <si>
    <r>
      <t>Коэффициенты дифференциации на прикрепившихся 
к медицинской организации лиц с учетом наличия подразделений, расположенных в сельской местности, отдаленных территориях, поселках городского типа и малых городах с численностью населения до 50 тысяч человек, и расходов на их содержание и оплату труда персонала  (КД</t>
    </r>
    <r>
      <rPr>
        <vertAlign val="subscript"/>
        <sz val="12"/>
        <color theme="1"/>
        <rFont val="Times New Roman"/>
        <family val="1"/>
        <charset val="204"/>
      </rPr>
      <t>от</t>
    </r>
    <r>
      <rPr>
        <sz val="12"/>
        <color theme="1"/>
        <rFont val="Times New Roman"/>
        <family val="1"/>
        <charset val="204"/>
      </rPr>
      <t xml:space="preserve"> k) </t>
    </r>
  </si>
  <si>
    <r>
      <t>Дифференцированный подушевой норматив финансирования амбулаторной медицинской помощи  (ДПн</t>
    </r>
    <r>
      <rPr>
        <i/>
        <vertAlign val="subscript"/>
        <sz val="12"/>
        <color theme="1"/>
        <rFont val="Times New Roman"/>
        <family val="1"/>
        <charset val="204"/>
      </rPr>
      <t>k</t>
    </r>
    <r>
      <rPr>
        <sz val="12"/>
        <color theme="1"/>
        <rFont val="Times New Roman"/>
        <family val="1"/>
        <charset val="204"/>
      </rPr>
      <t>) на 1 застрахованное лицо на год, руб.</t>
    </r>
  </si>
  <si>
    <r>
      <t>Базовый (средний) подушевой норматив финансирования на прикрепившихся лиц на 1 застрахованное лицо на год  (ПН</t>
    </r>
    <r>
      <rPr>
        <vertAlign val="subscript"/>
        <sz val="12"/>
        <color theme="1"/>
        <rFont val="Times New Roman"/>
        <family val="1"/>
        <charset val="204"/>
      </rPr>
      <t>БАЗ</t>
    </r>
    <r>
      <rPr>
        <sz val="12"/>
        <color theme="1"/>
        <rFont val="Times New Roman"/>
        <family val="1"/>
        <charset val="204"/>
      </rPr>
      <t>)</t>
    </r>
  </si>
  <si>
    <r>
      <t>Дифференцированный подушевой норматив финансирования амбулаторной медицинской помощи  (ДПн</t>
    </r>
    <r>
      <rPr>
        <i/>
        <vertAlign val="subscript"/>
        <sz val="12"/>
        <color theme="1"/>
        <rFont val="Times New Roman"/>
        <family val="1"/>
        <charset val="204"/>
      </rPr>
      <t>k</t>
    </r>
    <r>
      <rPr>
        <i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мес.) на 1 застрахованное лицо на месяц, руб.</t>
    </r>
  </si>
  <si>
    <t>от "09" февраля 2024 года</t>
  </si>
  <si>
    <r>
      <t>Коэффициенты половозрастного состава (КД</t>
    </r>
    <r>
      <rPr>
        <vertAlign val="subscript"/>
        <sz val="12"/>
        <color theme="1"/>
        <rFont val="Times New Roman"/>
        <family val="1"/>
        <charset val="204"/>
      </rPr>
      <t>пв</t>
    </r>
    <r>
      <rPr>
        <sz val="12"/>
        <color theme="1"/>
        <rFont val="Times New Roman"/>
        <family val="1"/>
        <charset val="204"/>
      </rPr>
      <t xml:space="preserve"> k)</t>
    </r>
  </si>
  <si>
    <t>Подушевой норматив финансирования по амбулаторно-поликлинической помощи по всем профилям, кроме профиля "Акушерство и гинекология", на 2024 год (с 01.10.2024)</t>
  </si>
  <si>
    <t>Численность прикрепленного населения на 01.10.2024</t>
  </si>
  <si>
    <t>Численность прикрепленного женского населения на 01.10.2024</t>
  </si>
  <si>
    <t>Подушевой норматив финансирования по амбулаторно-поликлинической помощи по профилю "Акушерство и гинекология", на 2024 год (с 01.10.2024)</t>
  </si>
  <si>
    <t>Приложение № 6</t>
  </si>
  <si>
    <t xml:space="preserve">  x</t>
  </si>
  <si>
    <r>
      <t xml:space="preserve">(в ред. </t>
    </r>
    <r>
      <rPr>
        <i/>
        <sz val="12"/>
        <color rgb="FF009999"/>
        <rFont val="Times New Roman"/>
        <family val="1"/>
        <charset val="204"/>
      </rPr>
      <t>Дополнительного соглашения № 6 от 24.10.2024</t>
    </r>
    <r>
      <rPr>
        <sz val="12"/>
        <rFont val="Times New Roman"/>
        <family val="1"/>
        <charset val="204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</si>
</sst>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#,##0.0000"/>
    <numFmt numFmtId="166" formatCode="0.0000"/>
    <numFmt numFmtId="167" formatCode="#,##0.0000000"/>
    <numFmt numFmtId="168" formatCode="0.000"/>
    <numFmt numFmtId="169" formatCode="0.000000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Calibri"/>
      <family val="2"/>
      <scheme val="minor"/>
    </font>
    <font>
      <sz val="11"/>
      <color theme="1"/>
      <name val="Calibri"/>
      <family val="2"/>
      <scheme val="minor"/>
    </font>
    <font>
      <vertAlign val="subscript"/>
      <sz val="12"/>
      <color theme="1"/>
      <name val="Times New Roman"/>
      <family val="1"/>
      <charset val="204"/>
    </font>
    <font>
      <i/>
      <vertAlign val="subscript"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2"/>
      <color rgb="FF00999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7" fillId="0" borderId="0"/>
    <xf numFmtId="0" fontId="1" fillId="0" borderId="0"/>
  </cellStyleXfs>
  <cellXfs count="34">
    <xf numFmtId="0" fontId="0" fillId="0" borderId="0" xfId="0"/>
    <xf numFmtId="0" fontId="3" fillId="0" borderId="0" xfId="0" applyFont="1"/>
    <xf numFmtId="0" fontId="2" fillId="0" borderId="1" xfId="0" applyFont="1" applyBorder="1" applyAlignment="1">
      <alignment horizontal="center" vertical="center" wrapText="1"/>
    </xf>
    <xf numFmtId="0" fontId="4" fillId="0" borderId="0" xfId="1" applyFont="1" applyAlignment="1">
      <alignment horizontal="right"/>
    </xf>
    <xf numFmtId="0" fontId="6" fillId="0" borderId="0" xfId="0" applyFont="1"/>
    <xf numFmtId="165" fontId="3" fillId="0" borderId="0" xfId="0" applyNumberFormat="1" applyFont="1"/>
    <xf numFmtId="166" fontId="3" fillId="0" borderId="0" xfId="0" applyNumberFormat="1" applyFont="1"/>
    <xf numFmtId="0" fontId="4" fillId="0" borderId="0" xfId="1" applyFont="1" applyAlignment="1">
      <alignment horizontal="right"/>
    </xf>
    <xf numFmtId="0" fontId="4" fillId="0" borderId="0" xfId="1" applyFont="1" applyAlignment="1">
      <alignment horizontal="right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3" applyFont="1" applyFill="1" applyBorder="1" applyAlignment="1">
      <alignment wrapText="1"/>
    </xf>
    <xf numFmtId="165" fontId="4" fillId="0" borderId="1" xfId="0" applyNumberFormat="1" applyFont="1" applyBorder="1" applyAlignment="1">
      <alignment horizontal="center" vertical="center" wrapText="1"/>
    </xf>
    <xf numFmtId="0" fontId="4" fillId="0" borderId="1" xfId="3" applyFont="1" applyFill="1" applyBorder="1" applyAlignment="1">
      <alignment vertical="center" wrapText="1"/>
    </xf>
    <xf numFmtId="167" fontId="4" fillId="0" borderId="1" xfId="3" applyNumberFormat="1" applyFont="1" applyFill="1" applyBorder="1" applyAlignment="1">
      <alignment horizontal="center" vertical="center" wrapText="1"/>
    </xf>
    <xf numFmtId="0" fontId="4" fillId="0" borderId="1" xfId="3" applyFont="1" applyFill="1" applyBorder="1" applyAlignment="1">
      <alignment horizontal="center" vertical="center" wrapText="1"/>
    </xf>
    <xf numFmtId="3" fontId="4" fillId="0" borderId="1" xfId="3" applyNumberFormat="1" applyFont="1" applyFill="1" applyBorder="1" applyAlignment="1">
      <alignment horizontal="center" vertical="center" wrapText="1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165" fontId="2" fillId="0" borderId="0" xfId="0" applyNumberFormat="1" applyFont="1"/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168" fontId="2" fillId="0" borderId="1" xfId="0" applyNumberFormat="1" applyFont="1" applyBorder="1" applyAlignment="1">
      <alignment horizontal="center" vertical="center"/>
    </xf>
    <xf numFmtId="169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4" fillId="0" borderId="2" xfId="3" applyFont="1" applyFill="1" applyBorder="1" applyAlignment="1">
      <alignment horizontal="center" vertical="center" wrapText="1"/>
    </xf>
    <xf numFmtId="0" fontId="4" fillId="0" borderId="3" xfId="3" applyFont="1" applyFill="1" applyBorder="1" applyAlignment="1">
      <alignment horizontal="center" vertical="center" wrapText="1"/>
    </xf>
    <xf numFmtId="0" fontId="4" fillId="0" borderId="4" xfId="3" applyFont="1" applyFill="1" applyBorder="1" applyAlignment="1">
      <alignment horizontal="center" vertical="center" wrapText="1"/>
    </xf>
    <xf numFmtId="165" fontId="4" fillId="0" borderId="2" xfId="0" applyNumberFormat="1" applyFont="1" applyBorder="1" applyAlignment="1">
      <alignment horizontal="center" vertical="center" wrapText="1"/>
    </xf>
    <xf numFmtId="165" fontId="4" fillId="0" borderId="3" xfId="0" applyNumberFormat="1" applyFont="1" applyBorder="1" applyAlignment="1">
      <alignment horizontal="center" vertical="center" wrapText="1"/>
    </xf>
    <xf numFmtId="165" fontId="4" fillId="0" borderId="4" xfId="0" applyNumberFormat="1" applyFont="1" applyBorder="1" applyAlignment="1">
      <alignment horizontal="center" vertical="center" wrapText="1"/>
    </xf>
    <xf numFmtId="0" fontId="4" fillId="0" borderId="0" xfId="1" applyFont="1" applyAlignment="1">
      <alignment horizontal="right"/>
    </xf>
  </cellXfs>
  <cellStyles count="7">
    <cellStyle name="Обычный" xfId="0" builtinId="0"/>
    <cellStyle name="Обычный 2" xfId="1"/>
    <cellStyle name="Обычный 25" xfId="6"/>
    <cellStyle name="Обычный 3" xfId="3"/>
    <cellStyle name="Обычный 4" xfId="2"/>
    <cellStyle name="Обычный 5" xfId="5"/>
    <cellStyle name="Финансовый 3" xfId="4"/>
  </cellStyles>
  <dxfs count="0"/>
  <tableStyles count="0" defaultTableStyle="TableStyleMedium2" defaultPivotStyle="PivotStyleLight16"/>
  <colors>
    <mruColors>
      <color rgb="FF009999"/>
      <color rgb="FF04CC0E"/>
      <color rgb="FF64FC6B"/>
      <color rgb="FF91F993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41"/>
  <sheetViews>
    <sheetView tabSelected="1" zoomScale="93" zoomScaleNormal="93" workbookViewId="0">
      <selection activeCell="M10" sqref="M10"/>
    </sheetView>
  </sheetViews>
  <sheetFormatPr defaultRowHeight="15.75" x14ac:dyDescent="0.25"/>
  <cols>
    <col min="1" max="1" width="5.140625" style="1" customWidth="1"/>
    <col min="2" max="2" width="40.42578125" style="1" customWidth="1"/>
    <col min="3" max="3" width="17.42578125" style="1" customWidth="1"/>
    <col min="4" max="4" width="39.7109375" style="1" bestFit="1" customWidth="1"/>
    <col min="5" max="5" width="18.42578125" style="1" customWidth="1"/>
    <col min="6" max="6" width="19" style="1" customWidth="1"/>
    <col min="7" max="7" width="29.42578125" style="1" customWidth="1"/>
    <col min="8" max="8" width="18.5703125" style="1" customWidth="1"/>
    <col min="9" max="9" width="23" style="1" customWidth="1"/>
    <col min="10" max="10" width="23.5703125" style="1" customWidth="1"/>
    <col min="11" max="11" width="24" style="1" customWidth="1"/>
    <col min="12" max="12" width="11.28515625" style="1" bestFit="1" customWidth="1"/>
    <col min="13" max="13" width="13.140625" style="1" bestFit="1" customWidth="1"/>
    <col min="14" max="14" width="11.85546875" style="1" bestFit="1" customWidth="1"/>
    <col min="15" max="16384" width="9.140625" style="1"/>
  </cols>
  <sheetData>
    <row r="1" spans="1:14" x14ac:dyDescent="0.25">
      <c r="J1" s="4"/>
      <c r="K1" s="3" t="s">
        <v>30</v>
      </c>
    </row>
    <row r="2" spans="1:14" x14ac:dyDescent="0.25">
      <c r="J2" s="4"/>
      <c r="K2" s="3" t="s">
        <v>16</v>
      </c>
    </row>
    <row r="3" spans="1:14" x14ac:dyDescent="0.25">
      <c r="J3" s="33" t="s">
        <v>24</v>
      </c>
      <c r="K3" s="33"/>
    </row>
    <row r="5" spans="1:14" x14ac:dyDescent="0.25">
      <c r="K5" s="25" t="s">
        <v>32</v>
      </c>
    </row>
    <row r="7" spans="1:14" x14ac:dyDescent="0.25">
      <c r="K7" s="7" t="s">
        <v>17</v>
      </c>
    </row>
    <row r="8" spans="1:14" ht="4.5" customHeight="1" x14ac:dyDescent="0.25">
      <c r="K8" s="8"/>
    </row>
    <row r="9" spans="1:14" ht="18.75" customHeight="1" x14ac:dyDescent="0.25">
      <c r="A9" s="26" t="s">
        <v>26</v>
      </c>
      <c r="B9" s="26"/>
      <c r="C9" s="26"/>
      <c r="D9" s="26"/>
      <c r="E9" s="26"/>
      <c r="F9" s="26"/>
      <c r="G9" s="26"/>
      <c r="H9" s="26"/>
      <c r="I9" s="26"/>
      <c r="J9" s="26"/>
      <c r="K9" s="26"/>
    </row>
    <row r="11" spans="1:14" ht="159.75" customHeight="1" x14ac:dyDescent="0.25">
      <c r="A11" s="10" t="s">
        <v>0</v>
      </c>
      <c r="B11" s="10" t="s">
        <v>3</v>
      </c>
      <c r="C11" s="10" t="s">
        <v>27</v>
      </c>
      <c r="D11" s="10" t="s">
        <v>20</v>
      </c>
      <c r="E11" s="10" t="s">
        <v>25</v>
      </c>
      <c r="F11" s="10" t="s">
        <v>13</v>
      </c>
      <c r="G11" s="10" t="s">
        <v>14</v>
      </c>
      <c r="H11" s="10" t="s">
        <v>19</v>
      </c>
      <c r="I11" s="10" t="s">
        <v>22</v>
      </c>
      <c r="J11" s="10" t="s">
        <v>21</v>
      </c>
      <c r="K11" s="10" t="s">
        <v>23</v>
      </c>
    </row>
    <row r="12" spans="1:14" x14ac:dyDescent="0.25">
      <c r="A12" s="2">
        <v>1</v>
      </c>
      <c r="B12" s="2">
        <v>2</v>
      </c>
      <c r="C12" s="9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I12" s="2">
        <v>9</v>
      </c>
      <c r="J12" s="2">
        <v>10</v>
      </c>
      <c r="K12" s="2">
        <v>11</v>
      </c>
    </row>
    <row r="13" spans="1:14" ht="18" customHeight="1" x14ac:dyDescent="0.25">
      <c r="A13" s="11">
        <v>1</v>
      </c>
      <c r="B13" s="12" t="s">
        <v>1</v>
      </c>
      <c r="C13" s="9">
        <v>56632</v>
      </c>
      <c r="D13" s="16">
        <v>1</v>
      </c>
      <c r="E13" s="15">
        <v>0.69399045496688505</v>
      </c>
      <c r="F13" s="17">
        <v>1</v>
      </c>
      <c r="G13" s="17">
        <v>1</v>
      </c>
      <c r="H13" s="27">
        <v>1.4890000000000001</v>
      </c>
      <c r="I13" s="30">
        <v>2196.555602744334</v>
      </c>
      <c r="J13" s="13">
        <v>2269.8146583197067</v>
      </c>
      <c r="K13" s="13">
        <v>189.15122152664222</v>
      </c>
      <c r="L13" s="5"/>
      <c r="M13" s="6"/>
      <c r="N13" s="6"/>
    </row>
    <row r="14" spans="1:14" ht="18.75" customHeight="1" x14ac:dyDescent="0.25">
      <c r="A14" s="11">
        <v>2</v>
      </c>
      <c r="B14" s="14" t="s">
        <v>2</v>
      </c>
      <c r="C14" s="9">
        <v>16292</v>
      </c>
      <c r="D14" s="16">
        <v>1</v>
      </c>
      <c r="E14" s="15">
        <v>2.4396412415103264</v>
      </c>
      <c r="F14" s="17">
        <v>1</v>
      </c>
      <c r="G14" s="17">
        <v>1</v>
      </c>
      <c r="H14" s="28"/>
      <c r="I14" s="31"/>
      <c r="J14" s="13">
        <v>7979.2645725734938</v>
      </c>
      <c r="K14" s="13">
        <v>664.93871438112444</v>
      </c>
      <c r="L14" s="5"/>
      <c r="M14" s="6"/>
      <c r="N14" s="6"/>
    </row>
    <row r="15" spans="1:14" ht="18.75" customHeight="1" x14ac:dyDescent="0.25">
      <c r="A15" s="11">
        <v>3</v>
      </c>
      <c r="B15" s="12" t="s">
        <v>8</v>
      </c>
      <c r="C15" s="9">
        <v>12861</v>
      </c>
      <c r="D15" s="16">
        <v>1.113</v>
      </c>
      <c r="E15" s="15">
        <v>1.0816735351574596</v>
      </c>
      <c r="F15" s="17">
        <v>1</v>
      </c>
      <c r="G15" s="17">
        <v>1</v>
      </c>
      <c r="H15" s="28"/>
      <c r="I15" s="31"/>
      <c r="J15" s="13">
        <v>3937.5698187405183</v>
      </c>
      <c r="K15" s="13">
        <v>328.13081822837654</v>
      </c>
      <c r="L15" s="5"/>
      <c r="M15" s="6"/>
      <c r="N15" s="6"/>
    </row>
    <row r="16" spans="1:14" ht="18.75" customHeight="1" x14ac:dyDescent="0.25">
      <c r="A16" s="11">
        <v>4</v>
      </c>
      <c r="B16" s="12" t="s">
        <v>9</v>
      </c>
      <c r="C16" s="9">
        <v>7935</v>
      </c>
      <c r="D16" s="16">
        <v>1.113</v>
      </c>
      <c r="E16" s="15">
        <v>1.1119722667723886</v>
      </c>
      <c r="F16" s="17">
        <v>1</v>
      </c>
      <c r="G16" s="17">
        <v>1</v>
      </c>
      <c r="H16" s="28"/>
      <c r="I16" s="31"/>
      <c r="J16" s="13">
        <v>4047.8649930933757</v>
      </c>
      <c r="K16" s="13">
        <v>337.32208275778129</v>
      </c>
      <c r="L16" s="5"/>
      <c r="M16" s="6"/>
      <c r="N16" s="6"/>
    </row>
    <row r="17" spans="1:14" ht="18.75" customHeight="1" x14ac:dyDescent="0.25">
      <c r="A17" s="11">
        <v>5</v>
      </c>
      <c r="B17" s="12" t="s">
        <v>7</v>
      </c>
      <c r="C17" s="9">
        <v>13427</v>
      </c>
      <c r="D17" s="16">
        <v>1.42</v>
      </c>
      <c r="E17" s="15">
        <v>0.97101816493093884</v>
      </c>
      <c r="F17" s="17">
        <v>1</v>
      </c>
      <c r="G17" s="17">
        <v>1</v>
      </c>
      <c r="H17" s="28"/>
      <c r="I17" s="31"/>
      <c r="J17" s="13">
        <v>4509.7513558617538</v>
      </c>
      <c r="K17" s="13">
        <v>375.81261298847949</v>
      </c>
      <c r="L17" s="5"/>
      <c r="M17" s="6"/>
      <c r="N17" s="6"/>
    </row>
    <row r="18" spans="1:14" ht="18.75" customHeight="1" x14ac:dyDescent="0.25">
      <c r="A18" s="11">
        <v>6</v>
      </c>
      <c r="B18" s="14" t="s">
        <v>4</v>
      </c>
      <c r="C18" s="9">
        <v>11078</v>
      </c>
      <c r="D18" s="16">
        <v>1.113</v>
      </c>
      <c r="E18" s="15">
        <v>1.0807444899995455</v>
      </c>
      <c r="F18" s="17">
        <v>1</v>
      </c>
      <c r="G18" s="17">
        <v>1</v>
      </c>
      <c r="H18" s="28"/>
      <c r="I18" s="31"/>
      <c r="J18" s="13">
        <v>3934.1878554631089</v>
      </c>
      <c r="K18" s="13">
        <v>327.84898795525908</v>
      </c>
      <c r="L18" s="5"/>
      <c r="M18" s="6"/>
      <c r="N18" s="6"/>
    </row>
    <row r="19" spans="1:14" ht="18.75" customHeight="1" x14ac:dyDescent="0.25">
      <c r="A19" s="11">
        <v>7</v>
      </c>
      <c r="B19" s="12" t="s">
        <v>5</v>
      </c>
      <c r="C19" s="9">
        <v>6607</v>
      </c>
      <c r="D19" s="16">
        <v>2.11</v>
      </c>
      <c r="E19" s="15">
        <v>1.0563589216118701</v>
      </c>
      <c r="F19" s="17">
        <v>1</v>
      </c>
      <c r="G19" s="17">
        <v>1</v>
      </c>
      <c r="H19" s="28"/>
      <c r="I19" s="31"/>
      <c r="J19" s="13">
        <v>7290.0559068980392</v>
      </c>
      <c r="K19" s="13">
        <v>607.50465890816997</v>
      </c>
      <c r="L19" s="5"/>
      <c r="M19" s="6"/>
      <c r="N19" s="6"/>
    </row>
    <row r="20" spans="1:14" ht="18.75" customHeight="1" x14ac:dyDescent="0.25">
      <c r="A20" s="11">
        <v>8</v>
      </c>
      <c r="B20" s="12" t="s">
        <v>10</v>
      </c>
      <c r="C20" s="9">
        <v>10006</v>
      </c>
      <c r="D20" s="16">
        <v>1.113</v>
      </c>
      <c r="E20" s="15">
        <v>1.0971233623562033</v>
      </c>
      <c r="F20" s="17">
        <v>1</v>
      </c>
      <c r="G20" s="17">
        <v>1</v>
      </c>
      <c r="H20" s="28"/>
      <c r="I20" s="31"/>
      <c r="J20" s="13">
        <v>3993.8111626444111</v>
      </c>
      <c r="K20" s="13">
        <v>332.81759688703426</v>
      </c>
      <c r="L20" s="5"/>
      <c r="M20" s="6"/>
      <c r="N20" s="6"/>
    </row>
    <row r="21" spans="1:14" ht="18.75" customHeight="1" x14ac:dyDescent="0.25">
      <c r="A21" s="11">
        <v>9</v>
      </c>
      <c r="B21" s="12" t="s">
        <v>6</v>
      </c>
      <c r="C21" s="9">
        <v>10293</v>
      </c>
      <c r="D21" s="16">
        <v>1.72</v>
      </c>
      <c r="E21" s="15">
        <v>1.0544436318770503</v>
      </c>
      <c r="F21" s="17">
        <v>1</v>
      </c>
      <c r="G21" s="17">
        <v>1</v>
      </c>
      <c r="H21" s="29"/>
      <c r="I21" s="32"/>
      <c r="J21" s="13">
        <v>5931.8302480794719</v>
      </c>
      <c r="K21" s="13">
        <v>494.31918733995599</v>
      </c>
      <c r="L21" s="5"/>
      <c r="M21" s="6"/>
      <c r="N21" s="6"/>
    </row>
    <row r="22" spans="1:14" s="21" customFormat="1" ht="18.75" customHeight="1" x14ac:dyDescent="0.25">
      <c r="A22" s="18"/>
      <c r="B22" s="18" t="s">
        <v>11</v>
      </c>
      <c r="C22" s="9">
        <f>SUM(C13:C21)</f>
        <v>145131</v>
      </c>
      <c r="D22" s="23">
        <v>1.1730609587200527</v>
      </c>
      <c r="E22" s="24">
        <v>1.0721659896738038</v>
      </c>
      <c r="F22" s="22">
        <v>1</v>
      </c>
      <c r="G22" s="22">
        <v>1</v>
      </c>
      <c r="H22" s="22" t="s">
        <v>15</v>
      </c>
      <c r="I22" s="13" t="s">
        <v>15</v>
      </c>
      <c r="J22" s="19" t="s">
        <v>15</v>
      </c>
      <c r="K22" s="19" t="s">
        <v>15</v>
      </c>
      <c r="L22" s="20"/>
      <c r="M22" s="6"/>
      <c r="N22" s="6"/>
    </row>
    <row r="26" spans="1:14" x14ac:dyDescent="0.25">
      <c r="K26" s="8" t="s">
        <v>18</v>
      </c>
    </row>
    <row r="27" spans="1:14" ht="4.5" customHeight="1" x14ac:dyDescent="0.25">
      <c r="K27" s="8"/>
    </row>
    <row r="28" spans="1:14" ht="18.75" x14ac:dyDescent="0.25">
      <c r="A28" s="26" t="s">
        <v>29</v>
      </c>
      <c r="B28" s="26"/>
      <c r="C28" s="26"/>
      <c r="D28" s="26"/>
      <c r="E28" s="26"/>
      <c r="F28" s="26"/>
      <c r="G28" s="26"/>
      <c r="H28" s="26"/>
      <c r="I28" s="26"/>
      <c r="J28" s="26"/>
      <c r="K28" s="26"/>
    </row>
    <row r="30" spans="1:14" ht="160.5" x14ac:dyDescent="0.25">
      <c r="A30" s="10" t="s">
        <v>0</v>
      </c>
      <c r="B30" s="10" t="s">
        <v>3</v>
      </c>
      <c r="C30" s="10" t="s">
        <v>28</v>
      </c>
      <c r="D30" s="10" t="s">
        <v>12</v>
      </c>
      <c r="E30" s="10" t="s">
        <v>25</v>
      </c>
      <c r="F30" s="10" t="s">
        <v>13</v>
      </c>
      <c r="G30" s="10" t="s">
        <v>14</v>
      </c>
      <c r="H30" s="10" t="s">
        <v>19</v>
      </c>
      <c r="I30" s="10" t="s">
        <v>22</v>
      </c>
      <c r="J30" s="10" t="s">
        <v>21</v>
      </c>
      <c r="K30" s="10" t="s">
        <v>23</v>
      </c>
    </row>
    <row r="31" spans="1:14" x14ac:dyDescent="0.25">
      <c r="A31" s="2">
        <v>1</v>
      </c>
      <c r="B31" s="2">
        <v>2</v>
      </c>
      <c r="C31" s="9">
        <v>3</v>
      </c>
      <c r="D31" s="2">
        <v>4</v>
      </c>
      <c r="E31" s="2">
        <v>5</v>
      </c>
      <c r="F31" s="2">
        <v>6</v>
      </c>
      <c r="G31" s="2">
        <v>7</v>
      </c>
      <c r="H31" s="2">
        <v>8</v>
      </c>
      <c r="I31" s="2">
        <v>9</v>
      </c>
      <c r="J31" s="2">
        <v>10</v>
      </c>
      <c r="K31" s="2">
        <v>11</v>
      </c>
    </row>
    <row r="32" spans="1:14" x14ac:dyDescent="0.25">
      <c r="A32" s="11">
        <v>1</v>
      </c>
      <c r="B32" s="12" t="s">
        <v>1</v>
      </c>
      <c r="C32" s="9">
        <v>32162</v>
      </c>
      <c r="D32" s="16">
        <v>1</v>
      </c>
      <c r="E32" s="15">
        <v>1.4957908771333479</v>
      </c>
      <c r="F32" s="17">
        <v>1</v>
      </c>
      <c r="G32" s="17">
        <v>1</v>
      </c>
      <c r="H32" s="27">
        <v>1.4890000000000001</v>
      </c>
      <c r="I32" s="30">
        <v>679.23848939617346</v>
      </c>
      <c r="J32" s="13">
        <v>1512.822117660746</v>
      </c>
      <c r="K32" s="13">
        <v>126.06850980506216</v>
      </c>
      <c r="M32" s="6"/>
      <c r="N32" s="6"/>
    </row>
    <row r="33" spans="1:14" x14ac:dyDescent="0.25">
      <c r="A33" s="11">
        <v>2</v>
      </c>
      <c r="B33" s="14" t="s">
        <v>2</v>
      </c>
      <c r="C33" s="9">
        <v>7838</v>
      </c>
      <c r="D33" s="16">
        <v>1</v>
      </c>
      <c r="E33" s="15">
        <v>0.28334456657496276</v>
      </c>
      <c r="F33" s="17">
        <v>1</v>
      </c>
      <c r="G33" s="17">
        <v>1</v>
      </c>
      <c r="H33" s="28"/>
      <c r="I33" s="31"/>
      <c r="J33" s="13">
        <v>286.57075917931792</v>
      </c>
      <c r="K33" s="13">
        <v>23.880896598276493</v>
      </c>
      <c r="M33" s="6"/>
      <c r="N33" s="6"/>
    </row>
    <row r="34" spans="1:14" x14ac:dyDescent="0.25">
      <c r="A34" s="11">
        <v>3</v>
      </c>
      <c r="B34" s="12" t="s">
        <v>8</v>
      </c>
      <c r="C34" s="9">
        <v>6506</v>
      </c>
      <c r="D34" s="16">
        <v>1.113</v>
      </c>
      <c r="E34" s="15">
        <v>1.2220687521199731</v>
      </c>
      <c r="F34" s="17">
        <v>1</v>
      </c>
      <c r="G34" s="17">
        <v>1</v>
      </c>
      <c r="H34" s="28"/>
      <c r="I34" s="31"/>
      <c r="J34" s="13">
        <v>1375.6494821597032</v>
      </c>
      <c r="K34" s="13">
        <v>114.63745684664194</v>
      </c>
      <c r="M34" s="6"/>
      <c r="N34" s="6"/>
    </row>
    <row r="35" spans="1:14" x14ac:dyDescent="0.25">
      <c r="A35" s="11">
        <v>4</v>
      </c>
      <c r="B35" s="12" t="s">
        <v>9</v>
      </c>
      <c r="C35" s="9">
        <v>4105</v>
      </c>
      <c r="D35" s="16">
        <v>1.113</v>
      </c>
      <c r="E35" s="15">
        <v>1.210297043532174</v>
      </c>
      <c r="F35" s="17">
        <v>1</v>
      </c>
      <c r="G35" s="17">
        <v>1</v>
      </c>
      <c r="H35" s="28"/>
      <c r="I35" s="31"/>
      <c r="J35" s="13">
        <v>1362.398390684818</v>
      </c>
      <c r="K35" s="13">
        <v>113.53319922373483</v>
      </c>
      <c r="M35" s="6"/>
      <c r="N35" s="6"/>
    </row>
    <row r="36" spans="1:14" x14ac:dyDescent="0.25">
      <c r="A36" s="11">
        <v>5</v>
      </c>
      <c r="B36" s="12" t="s">
        <v>7</v>
      </c>
      <c r="C36" s="9">
        <v>6226</v>
      </c>
      <c r="D36" s="16">
        <v>1.42</v>
      </c>
      <c r="E36" s="15">
        <v>1.2593769039642886</v>
      </c>
      <c r="F36" s="17">
        <v>1</v>
      </c>
      <c r="G36" s="17">
        <v>1</v>
      </c>
      <c r="H36" s="28"/>
      <c r="I36" s="31"/>
      <c r="J36" s="13">
        <v>1808.6771585238025</v>
      </c>
      <c r="K36" s="13">
        <v>150.7230965436502</v>
      </c>
      <c r="M36" s="6"/>
      <c r="N36" s="6"/>
    </row>
    <row r="37" spans="1:14" x14ac:dyDescent="0.25">
      <c r="A37" s="11">
        <v>6</v>
      </c>
      <c r="B37" s="14" t="s">
        <v>4</v>
      </c>
      <c r="C37" s="9">
        <v>5782</v>
      </c>
      <c r="D37" s="16">
        <v>1.113</v>
      </c>
      <c r="E37" s="15">
        <v>1.2377929888869823</v>
      </c>
      <c r="F37" s="17">
        <v>1</v>
      </c>
      <c r="G37" s="17">
        <v>1</v>
      </c>
      <c r="H37" s="28"/>
      <c r="I37" s="31"/>
      <c r="J37" s="13">
        <v>1393.3498268648341</v>
      </c>
      <c r="K37" s="13">
        <v>116.1124855720695</v>
      </c>
      <c r="M37" s="6"/>
      <c r="N37" s="6"/>
    </row>
    <row r="38" spans="1:14" x14ac:dyDescent="0.25">
      <c r="A38" s="11">
        <v>7</v>
      </c>
      <c r="B38" s="12" t="s">
        <v>5</v>
      </c>
      <c r="C38" s="9">
        <v>3401</v>
      </c>
      <c r="D38" s="16">
        <v>2.11</v>
      </c>
      <c r="E38" s="15">
        <v>1.2440229669248808</v>
      </c>
      <c r="F38" s="17">
        <v>1</v>
      </c>
      <c r="G38" s="17">
        <v>1</v>
      </c>
      <c r="H38" s="28"/>
      <c r="I38" s="31"/>
      <c r="J38" s="13">
        <v>2654.7757308232367</v>
      </c>
      <c r="K38" s="13">
        <v>221.23131090193638</v>
      </c>
      <c r="M38" s="6"/>
      <c r="N38" s="6"/>
    </row>
    <row r="39" spans="1:14" x14ac:dyDescent="0.25">
      <c r="A39" s="11">
        <v>8</v>
      </c>
      <c r="B39" s="12" t="s">
        <v>10</v>
      </c>
      <c r="C39" s="9">
        <v>5000</v>
      </c>
      <c r="D39" s="16">
        <v>1.113</v>
      </c>
      <c r="E39" s="15">
        <v>1.2110622341321517</v>
      </c>
      <c r="F39" s="17">
        <v>1</v>
      </c>
      <c r="G39" s="17">
        <v>1</v>
      </c>
      <c r="H39" s="28"/>
      <c r="I39" s="31"/>
      <c r="J39" s="13">
        <v>1363.2597448850515</v>
      </c>
      <c r="K39" s="13">
        <v>113.60497874042096</v>
      </c>
      <c r="M39" s="6"/>
      <c r="N39" s="6"/>
    </row>
    <row r="40" spans="1:14" x14ac:dyDescent="0.25">
      <c r="A40" s="11">
        <v>9</v>
      </c>
      <c r="B40" s="12" t="s">
        <v>6</v>
      </c>
      <c r="C40" s="9">
        <v>5234</v>
      </c>
      <c r="D40" s="16">
        <v>1.72</v>
      </c>
      <c r="E40" s="15">
        <v>1.2490638118793629</v>
      </c>
      <c r="F40" s="17">
        <v>1</v>
      </c>
      <c r="G40" s="17">
        <v>1</v>
      </c>
      <c r="H40" s="29"/>
      <c r="I40" s="32"/>
      <c r="J40" s="13">
        <v>2172.8515600494134</v>
      </c>
      <c r="K40" s="13">
        <v>181.0709633374511</v>
      </c>
      <c r="M40" s="6"/>
      <c r="N40" s="6"/>
    </row>
    <row r="41" spans="1:14" x14ac:dyDescent="0.25">
      <c r="A41" s="18"/>
      <c r="B41" s="18" t="s">
        <v>11</v>
      </c>
      <c r="C41" s="9">
        <f>SUM(C32:C40)</f>
        <v>76254</v>
      </c>
      <c r="D41" s="23">
        <v>1.1649214336297111</v>
      </c>
      <c r="E41" s="24">
        <v>1.2467432856839571</v>
      </c>
      <c r="F41" s="22">
        <v>1</v>
      </c>
      <c r="G41" s="22">
        <v>1</v>
      </c>
      <c r="H41" s="22" t="s">
        <v>15</v>
      </c>
      <c r="I41" s="13" t="s">
        <v>15</v>
      </c>
      <c r="J41" s="19" t="s">
        <v>15</v>
      </c>
      <c r="K41" s="19" t="s">
        <v>31</v>
      </c>
    </row>
  </sheetData>
  <mergeCells count="7">
    <mergeCell ref="A28:K28"/>
    <mergeCell ref="H32:H40"/>
    <mergeCell ref="I32:I40"/>
    <mergeCell ref="J3:K3"/>
    <mergeCell ref="A9:K9"/>
    <mergeCell ref="I13:I21"/>
    <mergeCell ref="H13:H21"/>
  </mergeCells>
  <pageMargins left="0.23622047244094488" right="0.23622047244094488" top="0.15748031496062992" bottom="0.15748031496062992" header="0.31496062992125984" footer="0.31496062992125984"/>
  <pageSetup paperSize="9" scale="5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Голембовский Александр Владимирович</dc:creator>
  <cp:lastModifiedBy>Войцева Елена Александровна</cp:lastModifiedBy>
  <cp:lastPrinted>2024-08-14T01:21:26Z</cp:lastPrinted>
  <dcterms:created xsi:type="dcterms:W3CDTF">2017-12-15T02:35:06Z</dcterms:created>
  <dcterms:modified xsi:type="dcterms:W3CDTF">2024-10-23T01:59:30Z</dcterms:modified>
</cp:coreProperties>
</file>