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E111" i="1" l="1"/>
  <c r="D111" i="1"/>
</calcChain>
</file>

<file path=xl/sharedStrings.xml><?xml version="1.0" encoding="utf-8"?>
<sst xmlns="http://schemas.openxmlformats.org/spreadsheetml/2006/main" count="598" uniqueCount="388">
  <si>
    <t>Объемы медицинской помощи и объемы финансирования медицинской помощи в условиях круглосуточного стационара для ОГБУЗ "Теплоозерская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</si>
  <si>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</si>
  <si>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</si>
  <si>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</si>
  <si>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</si>
  <si>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</si>
  <si>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</si>
  <si>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</si>
  <si>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</si>
  <si>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</si>
  <si>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</si>
  <si>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</si>
  <si>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</si>
  <si>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</si>
  <si>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</si>
  <si>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</si>
  <si>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</si>
  <si>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</si>
  <si>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</si>
  <si>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</si>
  <si>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</si>
  <si>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</si>
  <si>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</si>
  <si>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</si>
  <si>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</si>
  <si>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</si>
  <si>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</si>
  <si>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</si>
  <si>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</si>
  <si>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</si>
  <si>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</si>
  <si>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</si>
  <si>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</si>
  <si>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</si>
  <si>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</si>
  <si>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</si>
  <si>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</si>
  <si>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</si>
  <si>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</si>
  <si>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</si>
  <si>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</si>
  <si>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</si>
  <si>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</si>
  <si>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</si>
  <si>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</si>
  <si>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</si>
  <si>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</si>
  <si>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</si>
  <si>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</si>
  <si>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</si>
  <si>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</si>
  <si>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</si>
  <si>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</si>
  <si>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</si>
  <si>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</si>
  <si>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</si>
  <si>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</si>
  <si>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</si>
  <si>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</si>
  <si>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</si>
  <si>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</si>
  <si>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</si>
  <si>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</si>
  <si>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</si>
  <si>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</si>
  <si>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</si>
  <si>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</si>
  <si>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</si>
  <si>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</si>
  <si>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</si>
  <si>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</si>
  <si>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</si>
  <si>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</si>
  <si>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</si>
  <si>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</si>
  <si>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</si>
  <si>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</si>
  <si>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</si>
  <si>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</si>
  <si>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</si>
  <si>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</si>
  <si>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</si>
  <si>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</si>
  <si>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</si>
  <si>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</si>
  <si>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</si>
  <si>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</si>
  <si>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</si>
  <si>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</si>
  <si>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</si>
  <si>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</si>
  <si>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</si>
  <si>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</si>
  <si>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</si>
  <si>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</si>
  <si>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</si>
  <si>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</si>
  <si>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</si>
  <si>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</si>
  <si>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</si>
  <si>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</si>
  <si>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</si>
  <si>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</si>
  <si>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</si>
  <si>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</si>
  <si>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</si>
  <si>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</si>
  <si>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</si>
  <si>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</si>
  <si>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</si>
  <si>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</si>
  <si>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</si>
  <si>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</si>
  <si>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</si>
  <si>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</si>
  <si>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</si>
  <si>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</si>
  <si>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</si>
  <si>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</si>
  <si>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</si>
  <si>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</si>
  <si>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</si>
  <si>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</si>
  <si>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</si>
  <si>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</si>
  <si>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</si>
  <si>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</si>
  <si>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</si>
  <si>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</si>
  <si>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</si>
  <si>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</si>
  <si>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</si>
  <si>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</si>
  <si>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</si>
  <si>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</si>
  <si>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18)</t>
  </si>
  <si>
    <t>Неонатология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</si>
  <si>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</si>
  <si>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</si>
  <si>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</si>
  <si>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</si>
  <si>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</si>
  <si>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</si>
  <si>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</si>
  <si>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27)</t>
  </si>
  <si>
    <t>Оториноларингология (группа 28)</t>
  </si>
  <si>
    <t>Оториноларингология (группа 29)</t>
  </si>
  <si>
    <t>Офтальмология (группа 30)</t>
  </si>
  <si>
    <t>Офтальмология (группа 31)</t>
  </si>
  <si>
    <t>Офтальмология (группа 32)</t>
  </si>
  <si>
    <t>Офтальмология (группа 33)</t>
  </si>
  <si>
    <t>Педиатрия (группа 34)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</si>
  <si>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</si>
  <si>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</si>
  <si>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</si>
  <si>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</si>
  <si>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</si>
  <si>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</si>
  <si>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</si>
  <si>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Ревматология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</si>
  <si>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</si>
  <si>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</si>
  <si>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</si>
  <si>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</si>
  <si>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</si>
  <si>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</si>
  <si>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</si>
  <si>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</si>
  <si>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</si>
  <si>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</si>
  <si>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</si>
  <si>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</si>
  <si>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</si>
  <si>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</si>
  <si>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</si>
  <si>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</si>
  <si>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</si>
  <si>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</si>
  <si>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</si>
  <si>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</si>
  <si>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</si>
  <si>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</si>
  <si>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Торакальная хирургия (группа 65)</t>
  </si>
  <si>
    <t>Торакальная хирургия (группа 66)</t>
  </si>
  <si>
    <t>Травматология и ортопедия (группа 67)</t>
  </si>
  <si>
    <t>Травматология и ортопедия (группа 68)</t>
  </si>
  <si>
    <t>Травматология и ортопедия (группа 69)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</si>
  <si>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</si>
  <si>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</si>
  <si>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</si>
  <si>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</si>
  <si>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Урология (группа 74)</t>
  </si>
  <si>
    <t>Урология (группа 75)</t>
  </si>
  <si>
    <t>Урология (группа 76)</t>
  </si>
  <si>
    <t>Хирургия (группа 77)</t>
  </si>
  <si>
    <t>Хирургия (группа 78)</t>
  </si>
  <si>
    <t>Челюстно-лицевая хирургия (группа 79)</t>
  </si>
  <si>
    <t>Эндокринология (группа 80)</t>
  </si>
  <si>
    <t>Эндокринология (группа 81)</t>
  </si>
  <si>
    <t>Объемы медицинской помощи и объемы финансирования медицинской помощи в условиях дневного стационара для ОГБУЗ "Теплоозерская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</si>
  <si>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Объемы медицинской помощи и объемы финансирования медицинской помощи в амбулаторных условиях для ОГБУЗ "Теплоозерская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</si>
  <si>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</si>
  <si>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</si>
  <si>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</si>
  <si>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</si>
  <si>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</si>
  <si>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</si>
  <si>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</si>
  <si>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</si>
  <si>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</si>
  <si>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</si>
  <si>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</si>
  <si>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</si>
  <si>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</si>
  <si>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</si>
  <si>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</si>
  <si>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</si>
  <si>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</si>
  <si>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</si>
  <si>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</si>
  <si>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</si>
  <si>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</si>
  <si>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</si>
  <si>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</si>
  <si>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</si>
  <si>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</si>
  <si>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</si>
  <si>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</si>
  <si>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</si>
  <si>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</si>
  <si>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</si>
  <si>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</si>
  <si>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</si>
  <si>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</si>
  <si>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</si>
  <si>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</si>
  <si>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</si>
  <si>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</si>
  <si>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</si>
  <si>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</si>
  <si>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</si>
  <si>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</si>
  <si>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</si>
  <si>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</si>
  <si>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</si>
  <si>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</si>
  <si>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</si>
  <si>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</si>
  <si>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</si>
  <si>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</si>
  <si>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</si>
  <si>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</si>
  <si>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</si>
  <si>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</si>
  <si>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</si>
  <si>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</si>
  <si>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</si>
  <si>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</si>
  <si>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</si>
  <si>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</si>
  <si>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</si>
  <si>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</si>
  <si>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</si>
  <si>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</si>
  <si>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</si>
  <si>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</si>
  <si>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</si>
  <si>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</si>
  <si>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</si>
  <si>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</si>
  <si>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</si>
  <si>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</si>
  <si>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</si>
  <si>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</si>
  <si>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</si>
  <si>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</si>
  <si>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</si>
  <si>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</si>
  <si>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</si>
  <si>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</si>
  <si>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</si>
  <si>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</si>
  <si>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</si>
  <si>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</si>
  <si>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</si>
  <si>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</si>
  <si>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</si>
  <si>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</si>
  <si>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</si>
  <si>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</si>
  <si>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</si>
  <si>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</si>
  <si>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</si>
  <si>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</si>
  <si>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</si>
  <si>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</si>
  <si>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</si>
  <si>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</si>
  <si>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</si>
  <si>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</si>
  <si>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</si>
  <si>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</si>
  <si>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</si>
  <si>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</si>
  <si>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</si>
  <si>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</si>
  <si>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</si>
  <si>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</si>
  <si>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</si>
  <si>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</si>
  <si>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</si>
  <si>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</si>
  <si>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</si>
  <si>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</si>
  <si>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</si>
  <si>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</si>
  <si>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</si>
  <si>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</si>
  <si>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</si>
  <si>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</si>
  <si>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</si>
  <si>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</si>
  <si>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</si>
  <si>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</si>
  <si>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</si>
  <si>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</si>
  <si>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</si>
  <si>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</si>
  <si>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</si>
  <si>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</si>
  <si>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</si>
  <si>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</si>
  <si>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</si>
  <si>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</si>
  <si>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</si>
  <si>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</si>
  <si>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</si>
  <si>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</si>
  <si>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</si>
  <si>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</si>
  <si>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</si>
  <si>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</si>
  <si>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</si>
  <si>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</si>
  <si>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</si>
  <si>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</si>
  <si>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</si>
  <si>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</si>
  <si>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</si>
  <si>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</si>
  <si>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</si>
  <si>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</si>
  <si>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</si>
  <si>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</si>
  <si>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</si>
  <si>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</si>
  <si>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</si>
  <si>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</si>
  <si>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</si>
  <si>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</si>
  <si>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</si>
  <si>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</si>
  <si>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</si>
  <si>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</si>
  <si>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</si>
  <si>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</si>
  <si>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</si>
  <si>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</si>
  <si>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</si>
  <si>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</si>
  <si>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</si>
  <si>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</si>
  <si>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</si>
  <si>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</si>
  <si>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</si>
  <si>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</si>
  <si>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</si>
  <si>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</si>
  <si>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</si>
  <si>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</si>
  <si>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</si>
  <si>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</si>
  <si>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</si>
  <si>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</si>
  <si>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</si>
  <si>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ОГБУЗ "Теплоозерская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</si>
  <si>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вызовов</t>
  </si>
  <si>
    <t>Тромболитическая терапия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</si>
</sst>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2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  <xf numFmtId="164" fontId="4" fillId="0" borderId="0" xfId="4"/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7"/>
  <sheetViews>
    <sheetView zoomScale="85" zoomScaleNormal="85" workbookViewId="0">
      <pane xSplit="5" ySplit="5" topLeftCell="F6" activePane="bottomRight" state="frozen"/>
      <selection pane="topRight" activeCell="F1" sqref="F1"/>
      <selection pane="bottomLeft" activeCell="A6" sqref="A6"/>
      <selection pane="bottomRight" activeCell="G104" sqref="G1:G104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8" customWidth="1"/>
    <col min="4" max="5" width="37.28515625" style="48" customWidth="1"/>
    <col min="6" max="6" width="9.140625" style="48" customWidth="1"/>
    <col min="7" max="7" width="15" style="48" bestFit="1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7" ht="83.25" customHeight="1" x14ac:dyDescent="0.3">
      <c r="A1" s="50" t="s">
        <v>0</v>
      </c>
      <c r="B1" s="51"/>
      <c r="C1" s="52"/>
      <c r="D1" s="52"/>
      <c r="E1" s="52"/>
    </row>
    <row r="3" spans="1:7" x14ac:dyDescent="0.3">
      <c r="A3" s="53" t="s">
        <v>1</v>
      </c>
      <c r="B3" s="53"/>
      <c r="C3" s="56" t="s">
        <v>2</v>
      </c>
      <c r="D3" s="57" t="s">
        <v>3</v>
      </c>
      <c r="E3" s="57" t="s">
        <v>4</v>
      </c>
    </row>
    <row r="4" spans="1:7" x14ac:dyDescent="0.3">
      <c r="A4" s="54"/>
      <c r="B4" s="54"/>
      <c r="C4" s="54"/>
      <c r="D4" s="54"/>
      <c r="E4" s="54"/>
    </row>
    <row r="5" spans="1:7" x14ac:dyDescent="0.3">
      <c r="A5" s="55"/>
      <c r="B5" s="55"/>
      <c r="C5" s="55"/>
      <c r="D5" s="55"/>
      <c r="E5" s="55"/>
    </row>
    <row r="6" spans="1:7" x14ac:dyDescent="0.3">
      <c r="A6" s="46">
        <v>1</v>
      </c>
      <c r="B6" s="28">
        <v>1</v>
      </c>
      <c r="C6" s="29" t="s">
        <v>5</v>
      </c>
      <c r="D6" s="5">
        <f>D7+D8+D9</f>
        <v>0</v>
      </c>
      <c r="E6" s="5">
        <f>E7+E8+E9</f>
        <v>0</v>
      </c>
    </row>
    <row r="7" spans="1:7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7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7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7" x14ac:dyDescent="0.3">
      <c r="A10" s="32">
        <v>5</v>
      </c>
      <c r="B10" s="28">
        <v>2</v>
      </c>
      <c r="C10" s="29" t="s">
        <v>9</v>
      </c>
      <c r="D10" s="5">
        <f>D11+D12+D13+D14+D15</f>
        <v>314</v>
      </c>
      <c r="E10" s="5">
        <f>E11+E12+E13+E14+E15</f>
        <v>8906982</v>
      </c>
      <c r="G10" s="81"/>
    </row>
    <row r="11" spans="1:7" x14ac:dyDescent="0.3">
      <c r="A11" s="32">
        <v>6</v>
      </c>
      <c r="B11" s="28"/>
      <c r="C11" s="31" t="s">
        <v>10</v>
      </c>
      <c r="D11" s="26">
        <v>231</v>
      </c>
      <c r="E11" s="26">
        <v>5859720</v>
      </c>
      <c r="G11" s="81"/>
    </row>
    <row r="12" spans="1:7" x14ac:dyDescent="0.3">
      <c r="A12" s="32">
        <v>7</v>
      </c>
      <c r="B12" s="28"/>
      <c r="C12" s="31" t="s">
        <v>11</v>
      </c>
      <c r="D12" s="26">
        <v>0</v>
      </c>
      <c r="E12" s="26">
        <v>0</v>
      </c>
      <c r="G12" s="81"/>
    </row>
    <row r="13" spans="1:7" x14ac:dyDescent="0.3">
      <c r="A13" s="32">
        <v>8</v>
      </c>
      <c r="B13" s="28"/>
      <c r="C13" s="31" t="s">
        <v>12</v>
      </c>
      <c r="D13" s="26">
        <v>0</v>
      </c>
      <c r="E13" s="26">
        <v>0</v>
      </c>
      <c r="G13" s="81"/>
    </row>
    <row r="14" spans="1:7" x14ac:dyDescent="0.3">
      <c r="A14" s="32">
        <v>9</v>
      </c>
      <c r="B14" s="28"/>
      <c r="C14" s="31" t="s">
        <v>6</v>
      </c>
      <c r="D14" s="26">
        <v>83</v>
      </c>
      <c r="E14" s="26">
        <v>3047262</v>
      </c>
      <c r="G14" s="81"/>
    </row>
    <row r="15" spans="1:7" x14ac:dyDescent="0.3">
      <c r="A15" s="32">
        <v>10</v>
      </c>
      <c r="B15" s="28"/>
      <c r="C15" s="31" t="s">
        <v>8</v>
      </c>
      <c r="D15" s="26">
        <v>0</v>
      </c>
      <c r="E15" s="26">
        <v>0</v>
      </c>
      <c r="G15" s="81"/>
    </row>
    <row r="16" spans="1:7" x14ac:dyDescent="0.3">
      <c r="A16" s="32">
        <v>11</v>
      </c>
      <c r="B16" s="28">
        <v>3</v>
      </c>
      <c r="C16" s="29" t="s">
        <v>13</v>
      </c>
      <c r="D16" s="5">
        <f>D17</f>
        <v>9</v>
      </c>
      <c r="E16" s="5">
        <f>E17</f>
        <v>106589</v>
      </c>
      <c r="G16" s="81"/>
    </row>
    <row r="17" spans="1:7" x14ac:dyDescent="0.3">
      <c r="A17" s="32">
        <v>12</v>
      </c>
      <c r="B17" s="28"/>
      <c r="C17" s="31" t="s">
        <v>14</v>
      </c>
      <c r="D17" s="26">
        <v>9</v>
      </c>
      <c r="E17" s="26">
        <v>106589</v>
      </c>
      <c r="G17" s="81"/>
    </row>
    <row r="18" spans="1:7" x14ac:dyDescent="0.3">
      <c r="A18" s="32">
        <v>13</v>
      </c>
      <c r="B18" s="28">
        <v>4</v>
      </c>
      <c r="C18" s="29" t="s">
        <v>15</v>
      </c>
      <c r="D18" s="5">
        <f>D19</f>
        <v>41</v>
      </c>
      <c r="E18" s="5">
        <f>E19</f>
        <v>1461059</v>
      </c>
      <c r="G18" s="81"/>
    </row>
    <row r="19" spans="1:7" x14ac:dyDescent="0.3">
      <c r="A19" s="32">
        <v>14</v>
      </c>
      <c r="B19" s="28"/>
      <c r="C19" s="31" t="s">
        <v>16</v>
      </c>
      <c r="D19" s="26">
        <v>41</v>
      </c>
      <c r="E19" s="26">
        <v>1461059</v>
      </c>
      <c r="G19" s="81"/>
    </row>
    <row r="20" spans="1:7" x14ac:dyDescent="0.3">
      <c r="A20" s="32">
        <v>15</v>
      </c>
      <c r="B20" s="28">
        <v>5</v>
      </c>
      <c r="C20" s="29" t="s">
        <v>17</v>
      </c>
      <c r="D20" s="5">
        <f>D21</f>
        <v>4</v>
      </c>
      <c r="E20" s="5">
        <f>E21</f>
        <v>148435</v>
      </c>
      <c r="G20" s="81"/>
    </row>
    <row r="21" spans="1:7" x14ac:dyDescent="0.3">
      <c r="A21" s="32">
        <v>16</v>
      </c>
      <c r="B21" s="28"/>
      <c r="C21" s="31" t="s">
        <v>18</v>
      </c>
      <c r="D21" s="26">
        <v>4</v>
      </c>
      <c r="E21" s="26">
        <v>148435</v>
      </c>
      <c r="G21" s="81"/>
    </row>
    <row r="22" spans="1:7" x14ac:dyDescent="0.3">
      <c r="A22" s="32">
        <v>17</v>
      </c>
      <c r="B22" s="28">
        <v>6</v>
      </c>
      <c r="C22" s="29" t="s">
        <v>19</v>
      </c>
      <c r="D22" s="5">
        <f>D23+D24</f>
        <v>3</v>
      </c>
      <c r="E22" s="5">
        <f>E23+E24</f>
        <v>30267</v>
      </c>
      <c r="G22" s="81"/>
    </row>
    <row r="23" spans="1:7" x14ac:dyDescent="0.3">
      <c r="A23" s="32">
        <v>18</v>
      </c>
      <c r="B23" s="28"/>
      <c r="C23" s="31" t="s">
        <v>20</v>
      </c>
      <c r="D23" s="26">
        <v>0</v>
      </c>
      <c r="E23" s="26">
        <v>0</v>
      </c>
      <c r="G23" s="81"/>
    </row>
    <row r="24" spans="1:7" x14ac:dyDescent="0.3">
      <c r="A24" s="32">
        <v>19</v>
      </c>
      <c r="B24" s="28"/>
      <c r="C24" s="31" t="s">
        <v>21</v>
      </c>
      <c r="D24" s="26">
        <v>3</v>
      </c>
      <c r="E24" s="26">
        <v>30267</v>
      </c>
      <c r="G24" s="81"/>
    </row>
    <row r="25" spans="1:7" x14ac:dyDescent="0.3">
      <c r="A25" s="32">
        <v>20</v>
      </c>
      <c r="B25" s="28">
        <v>7</v>
      </c>
      <c r="C25" s="29" t="s">
        <v>22</v>
      </c>
      <c r="D25" s="5">
        <f>D26</f>
        <v>0</v>
      </c>
      <c r="E25" s="5">
        <f>E26</f>
        <v>0</v>
      </c>
      <c r="G25" s="81"/>
    </row>
    <row r="26" spans="1:7" x14ac:dyDescent="0.3">
      <c r="A26" s="32">
        <v>21</v>
      </c>
      <c r="B26" s="28"/>
      <c r="C26" s="31" t="s">
        <v>23</v>
      </c>
      <c r="D26" s="26">
        <v>0</v>
      </c>
      <c r="E26" s="26">
        <v>0</v>
      </c>
      <c r="G26" s="81"/>
    </row>
    <row r="27" spans="1:7" x14ac:dyDescent="0.3">
      <c r="A27" s="32">
        <v>22</v>
      </c>
      <c r="B27" s="28">
        <v>8</v>
      </c>
      <c r="C27" s="29" t="s">
        <v>24</v>
      </c>
      <c r="D27" s="5">
        <f>D28</f>
        <v>0</v>
      </c>
      <c r="E27" s="5">
        <f>E28</f>
        <v>0</v>
      </c>
      <c r="G27" s="81"/>
    </row>
    <row r="28" spans="1:7" x14ac:dyDescent="0.3">
      <c r="A28" s="32">
        <v>23</v>
      </c>
      <c r="B28" s="28"/>
      <c r="C28" s="31" t="s">
        <v>25</v>
      </c>
      <c r="D28" s="26">
        <v>0</v>
      </c>
      <c r="E28" s="26">
        <v>0</v>
      </c>
      <c r="G28" s="81"/>
    </row>
    <row r="29" spans="1:7" x14ac:dyDescent="0.3">
      <c r="A29" s="32">
        <v>24</v>
      </c>
      <c r="B29" s="28">
        <v>9</v>
      </c>
      <c r="C29" s="29" t="s">
        <v>26</v>
      </c>
      <c r="D29" s="5">
        <f>D30</f>
        <v>0</v>
      </c>
      <c r="E29" s="5">
        <f>E30</f>
        <v>0</v>
      </c>
      <c r="G29" s="81"/>
    </row>
    <row r="30" spans="1:7" x14ac:dyDescent="0.3">
      <c r="A30" s="32">
        <v>25</v>
      </c>
      <c r="B30" s="28"/>
      <c r="C30" s="31" t="s">
        <v>27</v>
      </c>
      <c r="D30" s="26">
        <v>0</v>
      </c>
      <c r="E30" s="26">
        <v>0</v>
      </c>
      <c r="G30" s="81"/>
    </row>
    <row r="31" spans="1:7" x14ac:dyDescent="0.3">
      <c r="A31" s="32">
        <v>26</v>
      </c>
      <c r="B31" s="28">
        <v>10</v>
      </c>
      <c r="C31" s="29" t="s">
        <v>28</v>
      </c>
      <c r="D31" s="5">
        <f>D32</f>
        <v>0</v>
      </c>
      <c r="E31" s="5">
        <f>E32</f>
        <v>0</v>
      </c>
      <c r="G31" s="81"/>
    </row>
    <row r="32" spans="1:7" x14ac:dyDescent="0.3">
      <c r="A32" s="32">
        <v>27</v>
      </c>
      <c r="B32" s="28"/>
      <c r="C32" s="31" t="s">
        <v>29</v>
      </c>
      <c r="D32" s="26">
        <v>0</v>
      </c>
      <c r="E32" s="26">
        <v>0</v>
      </c>
      <c r="G32" s="81"/>
    </row>
    <row r="33" spans="1:7" x14ac:dyDescent="0.3">
      <c r="A33" s="32">
        <v>28</v>
      </c>
      <c r="B33" s="28">
        <v>11</v>
      </c>
      <c r="C33" s="29" t="s">
        <v>30</v>
      </c>
      <c r="D33" s="5">
        <f>D34</f>
        <v>0</v>
      </c>
      <c r="E33" s="5">
        <f>E34</f>
        <v>0</v>
      </c>
      <c r="G33" s="81"/>
    </row>
    <row r="34" spans="1:7" x14ac:dyDescent="0.3">
      <c r="A34" s="32">
        <v>29</v>
      </c>
      <c r="B34" s="28"/>
      <c r="C34" s="31" t="s">
        <v>31</v>
      </c>
      <c r="D34" s="26">
        <v>0</v>
      </c>
      <c r="E34" s="26">
        <v>0</v>
      </c>
      <c r="G34" s="81"/>
    </row>
    <row r="35" spans="1:7" x14ac:dyDescent="0.3">
      <c r="A35" s="32">
        <v>30</v>
      </c>
      <c r="B35" s="28">
        <v>12</v>
      </c>
      <c r="C35" s="29" t="s">
        <v>32</v>
      </c>
      <c r="D35" s="5">
        <f>D36+D37</f>
        <v>81</v>
      </c>
      <c r="E35" s="5">
        <f>E36+E37</f>
        <v>2152011</v>
      </c>
      <c r="G35" s="81"/>
    </row>
    <row r="36" spans="1:7" x14ac:dyDescent="0.3">
      <c r="A36" s="32">
        <v>31</v>
      </c>
      <c r="B36" s="28"/>
      <c r="C36" s="31" t="s">
        <v>33</v>
      </c>
      <c r="D36" s="26">
        <v>81</v>
      </c>
      <c r="E36" s="26">
        <v>2152011</v>
      </c>
      <c r="G36" s="81"/>
    </row>
    <row r="37" spans="1:7" x14ac:dyDescent="0.3">
      <c r="A37" s="32">
        <v>32</v>
      </c>
      <c r="B37" s="28"/>
      <c r="C37" s="31" t="s">
        <v>34</v>
      </c>
      <c r="D37" s="26">
        <v>0</v>
      </c>
      <c r="E37" s="26">
        <v>0</v>
      </c>
      <c r="G37" s="81"/>
    </row>
    <row r="38" spans="1:7" x14ac:dyDescent="0.3">
      <c r="A38" s="32">
        <v>33</v>
      </c>
      <c r="B38" s="28">
        <v>13</v>
      </c>
      <c r="C38" s="29" t="s">
        <v>35</v>
      </c>
      <c r="D38" s="5">
        <f>D39+D40+D41</f>
        <v>18</v>
      </c>
      <c r="E38" s="5">
        <f>E39+E40+E41</f>
        <v>843237</v>
      </c>
      <c r="G38" s="81"/>
    </row>
    <row r="39" spans="1:7" x14ac:dyDescent="0.3">
      <c r="A39" s="32">
        <v>34</v>
      </c>
      <c r="B39" s="28"/>
      <c r="C39" s="31" t="s">
        <v>36</v>
      </c>
      <c r="D39" s="26">
        <v>18</v>
      </c>
      <c r="E39" s="26">
        <v>843237</v>
      </c>
      <c r="G39" s="81"/>
    </row>
    <row r="40" spans="1:7" x14ac:dyDescent="0.3">
      <c r="A40" s="32">
        <v>35</v>
      </c>
      <c r="B40" s="28"/>
      <c r="C40" s="31" t="s">
        <v>37</v>
      </c>
      <c r="D40" s="26">
        <v>0</v>
      </c>
      <c r="E40" s="26">
        <v>0</v>
      </c>
      <c r="G40" s="81"/>
    </row>
    <row r="41" spans="1:7" x14ac:dyDescent="0.3">
      <c r="A41" s="32">
        <v>36</v>
      </c>
      <c r="B41" s="28"/>
      <c r="C41" s="31" t="s">
        <v>38</v>
      </c>
      <c r="D41" s="26">
        <v>0</v>
      </c>
      <c r="E41" s="26">
        <v>0</v>
      </c>
      <c r="G41" s="81"/>
    </row>
    <row r="42" spans="1:7" x14ac:dyDescent="0.3">
      <c r="A42" s="32">
        <v>37</v>
      </c>
      <c r="B42" s="28">
        <v>14</v>
      </c>
      <c r="C42" s="29" t="s">
        <v>39</v>
      </c>
      <c r="D42" s="5">
        <f>D43</f>
        <v>0</v>
      </c>
      <c r="E42" s="5">
        <f>E43</f>
        <v>0</v>
      </c>
      <c r="G42" s="81"/>
    </row>
    <row r="43" spans="1:7" x14ac:dyDescent="0.3">
      <c r="A43" s="32">
        <v>38</v>
      </c>
      <c r="B43" s="28"/>
      <c r="C43" s="31" t="s">
        <v>40</v>
      </c>
      <c r="D43" s="26">
        <v>0</v>
      </c>
      <c r="E43" s="26">
        <v>0</v>
      </c>
      <c r="G43" s="81"/>
    </row>
    <row r="44" spans="1:7" x14ac:dyDescent="0.3">
      <c r="A44" s="32">
        <v>39</v>
      </c>
      <c r="B44" s="28">
        <v>15</v>
      </c>
      <c r="C44" s="29" t="s">
        <v>41</v>
      </c>
      <c r="D44" s="5">
        <f>D45+D46+D47+D48</f>
        <v>2</v>
      </c>
      <c r="E44" s="5">
        <f>E45+E46+E47+E48</f>
        <v>84219</v>
      </c>
      <c r="G44" s="81"/>
    </row>
    <row r="45" spans="1:7" x14ac:dyDescent="0.3">
      <c r="A45" s="32">
        <v>40</v>
      </c>
      <c r="B45" s="28"/>
      <c r="C45" s="31" t="s">
        <v>42</v>
      </c>
      <c r="D45" s="26">
        <v>2</v>
      </c>
      <c r="E45" s="26">
        <v>84219</v>
      </c>
      <c r="G45" s="81"/>
    </row>
    <row r="46" spans="1:7" ht="36.75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  <c r="G46" s="81"/>
    </row>
    <row r="47" spans="1:7" x14ac:dyDescent="0.3">
      <c r="A47" s="32">
        <v>42</v>
      </c>
      <c r="B47" s="28"/>
      <c r="C47" s="31" t="s">
        <v>44</v>
      </c>
      <c r="D47" s="26">
        <v>0</v>
      </c>
      <c r="E47" s="26">
        <v>0</v>
      </c>
      <c r="G47" s="81"/>
    </row>
    <row r="48" spans="1:7" x14ac:dyDescent="0.3">
      <c r="A48" s="32">
        <v>43</v>
      </c>
      <c r="B48" s="28"/>
      <c r="C48" s="31" t="s">
        <v>45</v>
      </c>
      <c r="D48" s="26">
        <v>0</v>
      </c>
      <c r="E48" s="26">
        <v>0</v>
      </c>
      <c r="G48" s="81"/>
    </row>
    <row r="49" spans="1:7" x14ac:dyDescent="0.3">
      <c r="A49" s="32">
        <v>44</v>
      </c>
      <c r="B49" s="28">
        <v>16</v>
      </c>
      <c r="C49" s="29" t="s">
        <v>46</v>
      </c>
      <c r="D49" s="5">
        <f>D50</f>
        <v>4</v>
      </c>
      <c r="E49" s="5">
        <f>E50</f>
        <v>94746</v>
      </c>
      <c r="G49" s="81"/>
    </row>
    <row r="50" spans="1:7" x14ac:dyDescent="0.3">
      <c r="A50" s="32">
        <v>45</v>
      </c>
      <c r="B50" s="28"/>
      <c r="C50" s="31" t="s">
        <v>47</v>
      </c>
      <c r="D50" s="26">
        <v>4</v>
      </c>
      <c r="E50" s="26">
        <v>94746</v>
      </c>
      <c r="G50" s="81"/>
    </row>
    <row r="51" spans="1:7" x14ac:dyDescent="0.3">
      <c r="A51" s="32">
        <v>46</v>
      </c>
      <c r="B51" s="28">
        <v>17</v>
      </c>
      <c r="C51" s="29" t="s">
        <v>48</v>
      </c>
      <c r="D51" s="5">
        <f>D52+D53</f>
        <v>0</v>
      </c>
      <c r="E51" s="5">
        <f>E52+E53</f>
        <v>0</v>
      </c>
      <c r="G51" s="81"/>
    </row>
    <row r="52" spans="1:7" x14ac:dyDescent="0.3">
      <c r="A52" s="32">
        <v>47</v>
      </c>
      <c r="B52" s="28"/>
      <c r="C52" s="31" t="s">
        <v>49</v>
      </c>
      <c r="D52" s="26">
        <v>0</v>
      </c>
      <c r="E52" s="26">
        <v>0</v>
      </c>
      <c r="G52" s="81"/>
    </row>
    <row r="53" spans="1:7" x14ac:dyDescent="0.3">
      <c r="A53" s="32">
        <v>48</v>
      </c>
      <c r="B53" s="28"/>
      <c r="C53" s="31" t="s">
        <v>50</v>
      </c>
      <c r="D53" s="26">
        <v>0</v>
      </c>
      <c r="E53" s="26">
        <v>0</v>
      </c>
      <c r="G53" s="81"/>
    </row>
    <row r="54" spans="1:7" x14ac:dyDescent="0.3">
      <c r="A54" s="32">
        <v>49</v>
      </c>
      <c r="B54" s="28">
        <v>18</v>
      </c>
      <c r="C54" s="29" t="s">
        <v>51</v>
      </c>
      <c r="D54" s="5">
        <f>D55</f>
        <v>0</v>
      </c>
      <c r="E54" s="5">
        <f>E55</f>
        <v>0</v>
      </c>
      <c r="G54" s="81"/>
    </row>
    <row r="55" spans="1:7" x14ac:dyDescent="0.3">
      <c r="A55" s="32">
        <v>50</v>
      </c>
      <c r="B55" s="28"/>
      <c r="C55" s="31" t="s">
        <v>52</v>
      </c>
      <c r="D55" s="26">
        <v>0</v>
      </c>
      <c r="E55" s="26">
        <v>0</v>
      </c>
      <c r="G55" s="81"/>
    </row>
    <row r="56" spans="1:7" x14ac:dyDescent="0.3">
      <c r="A56" s="32">
        <v>51</v>
      </c>
      <c r="B56" s="28">
        <v>19</v>
      </c>
      <c r="C56" s="29" t="s">
        <v>53</v>
      </c>
      <c r="D56" s="5">
        <f>D57+D58+D59+D60+D61+D62+D63+D64+D65</f>
        <v>0</v>
      </c>
      <c r="E56" s="5">
        <f>E57+E58+E59+E60+E61+E62+E63+E64+E65</f>
        <v>0</v>
      </c>
      <c r="G56" s="81"/>
    </row>
    <row r="57" spans="1:7" x14ac:dyDescent="0.3">
      <c r="A57" s="32">
        <v>52</v>
      </c>
      <c r="B57" s="28"/>
      <c r="C57" s="31" t="s">
        <v>54</v>
      </c>
      <c r="D57" s="26">
        <v>0</v>
      </c>
      <c r="E57" s="26">
        <v>0</v>
      </c>
      <c r="G57" s="81"/>
    </row>
    <row r="58" spans="1:7" x14ac:dyDescent="0.3">
      <c r="A58" s="32">
        <v>53</v>
      </c>
      <c r="B58" s="28"/>
      <c r="C58" s="31" t="s">
        <v>55</v>
      </c>
      <c r="D58" s="26">
        <v>0</v>
      </c>
      <c r="E58" s="26">
        <v>0</v>
      </c>
      <c r="G58" s="81"/>
    </row>
    <row r="59" spans="1:7" x14ac:dyDescent="0.3">
      <c r="A59" s="32">
        <v>54</v>
      </c>
      <c r="B59" s="28"/>
      <c r="C59" s="31" t="s">
        <v>56</v>
      </c>
      <c r="D59" s="26">
        <v>0</v>
      </c>
      <c r="E59" s="26">
        <v>0</v>
      </c>
      <c r="G59" s="81"/>
    </row>
    <row r="60" spans="1:7" x14ac:dyDescent="0.3">
      <c r="A60" s="32">
        <v>55</v>
      </c>
      <c r="B60" s="28"/>
      <c r="C60" s="31" t="s">
        <v>57</v>
      </c>
      <c r="D60" s="26">
        <v>0</v>
      </c>
      <c r="E60" s="26">
        <v>0</v>
      </c>
      <c r="G60" s="81"/>
    </row>
    <row r="61" spans="1:7" x14ac:dyDescent="0.3">
      <c r="A61" s="32">
        <v>56</v>
      </c>
      <c r="B61" s="28"/>
      <c r="C61" s="31" t="s">
        <v>58</v>
      </c>
      <c r="D61" s="26">
        <v>0</v>
      </c>
      <c r="E61" s="26">
        <v>0</v>
      </c>
      <c r="G61" s="81"/>
    </row>
    <row r="62" spans="1:7" x14ac:dyDescent="0.3">
      <c r="A62" s="32">
        <v>57</v>
      </c>
      <c r="B62" s="28"/>
      <c r="C62" s="31" t="s">
        <v>59</v>
      </c>
      <c r="D62" s="26">
        <v>0</v>
      </c>
      <c r="E62" s="26">
        <v>0</v>
      </c>
      <c r="G62" s="81"/>
    </row>
    <row r="63" spans="1:7" x14ac:dyDescent="0.3">
      <c r="A63" s="32">
        <v>58</v>
      </c>
      <c r="B63" s="28"/>
      <c r="C63" s="31" t="s">
        <v>60</v>
      </c>
      <c r="D63" s="26">
        <v>0</v>
      </c>
      <c r="E63" s="26">
        <v>0</v>
      </c>
      <c r="G63" s="81"/>
    </row>
    <row r="64" spans="1:7" x14ac:dyDescent="0.3">
      <c r="A64" s="32">
        <v>59</v>
      </c>
      <c r="B64" s="28"/>
      <c r="C64" s="31" t="s">
        <v>61</v>
      </c>
      <c r="D64" s="26">
        <v>0</v>
      </c>
      <c r="E64" s="26">
        <v>0</v>
      </c>
      <c r="G64" s="81"/>
    </row>
    <row r="65" spans="1:7" x14ac:dyDescent="0.3">
      <c r="A65" s="32">
        <v>60</v>
      </c>
      <c r="B65" s="28"/>
      <c r="C65" s="31" t="s">
        <v>62</v>
      </c>
      <c r="D65" s="26">
        <v>0</v>
      </c>
      <c r="E65" s="26">
        <v>0</v>
      </c>
      <c r="G65" s="81"/>
    </row>
    <row r="66" spans="1:7" x14ac:dyDescent="0.3">
      <c r="A66" s="32">
        <v>61</v>
      </c>
      <c r="B66" s="28">
        <v>20</v>
      </c>
      <c r="C66" s="29" t="s">
        <v>63</v>
      </c>
      <c r="D66" s="5">
        <f>D67+D68</f>
        <v>0</v>
      </c>
      <c r="E66" s="5">
        <f>E67+E68</f>
        <v>0</v>
      </c>
      <c r="G66" s="81"/>
    </row>
    <row r="67" spans="1:7" x14ac:dyDescent="0.3">
      <c r="A67" s="32">
        <v>62</v>
      </c>
      <c r="B67" s="28"/>
      <c r="C67" s="31" t="s">
        <v>64</v>
      </c>
      <c r="D67" s="26">
        <v>0</v>
      </c>
      <c r="E67" s="26">
        <v>0</v>
      </c>
      <c r="G67" s="81"/>
    </row>
    <row r="68" spans="1:7" x14ac:dyDescent="0.3">
      <c r="A68" s="32">
        <v>63</v>
      </c>
      <c r="B68" s="28"/>
      <c r="C68" s="31" t="s">
        <v>65</v>
      </c>
      <c r="D68" s="26">
        <v>0</v>
      </c>
      <c r="E68" s="26">
        <v>0</v>
      </c>
      <c r="G68" s="81"/>
    </row>
    <row r="69" spans="1:7" x14ac:dyDescent="0.3">
      <c r="A69" s="32">
        <v>64</v>
      </c>
      <c r="B69" s="28">
        <v>21</v>
      </c>
      <c r="C69" s="29" t="s">
        <v>66</v>
      </c>
      <c r="D69" s="5">
        <f>D70</f>
        <v>0</v>
      </c>
      <c r="E69" s="5">
        <f>E70</f>
        <v>0</v>
      </c>
      <c r="G69" s="81"/>
    </row>
    <row r="70" spans="1:7" x14ac:dyDescent="0.3">
      <c r="A70" s="32">
        <v>65</v>
      </c>
      <c r="B70" s="28"/>
      <c r="C70" s="31" t="s">
        <v>67</v>
      </c>
      <c r="D70" s="26">
        <v>0</v>
      </c>
      <c r="E70" s="26">
        <v>0</v>
      </c>
      <c r="G70" s="81"/>
    </row>
    <row r="71" spans="1:7" x14ac:dyDescent="0.3">
      <c r="A71" s="32">
        <v>66</v>
      </c>
      <c r="B71" s="28">
        <v>22</v>
      </c>
      <c r="C71" s="29" t="s">
        <v>68</v>
      </c>
      <c r="D71" s="5">
        <f>D72</f>
        <v>0</v>
      </c>
      <c r="E71" s="5">
        <f>E72</f>
        <v>0</v>
      </c>
      <c r="G71" s="81"/>
    </row>
    <row r="72" spans="1:7" x14ac:dyDescent="0.3">
      <c r="A72" s="32">
        <v>67</v>
      </c>
      <c r="B72" s="28"/>
      <c r="C72" s="31" t="s">
        <v>69</v>
      </c>
      <c r="D72" s="26">
        <v>0</v>
      </c>
      <c r="E72" s="26">
        <v>0</v>
      </c>
      <c r="G72" s="81"/>
    </row>
    <row r="73" spans="1:7" x14ac:dyDescent="0.3">
      <c r="A73" s="32">
        <v>68</v>
      </c>
      <c r="B73" s="28">
        <v>23</v>
      </c>
      <c r="C73" s="29" t="s">
        <v>70</v>
      </c>
      <c r="D73" s="5">
        <f>D74</f>
        <v>30</v>
      </c>
      <c r="E73" s="5">
        <f>E74</f>
        <v>1577955</v>
      </c>
      <c r="G73" s="81"/>
    </row>
    <row r="74" spans="1:7" x14ac:dyDescent="0.3">
      <c r="A74" s="32">
        <v>69</v>
      </c>
      <c r="B74" s="28"/>
      <c r="C74" s="31" t="s">
        <v>71</v>
      </c>
      <c r="D74" s="26">
        <v>30</v>
      </c>
      <c r="E74" s="26">
        <v>1577955</v>
      </c>
      <c r="G74" s="81"/>
    </row>
    <row r="75" spans="1:7" x14ac:dyDescent="0.3">
      <c r="A75" s="32">
        <v>70</v>
      </c>
      <c r="B75" s="28">
        <v>24</v>
      </c>
      <c r="C75" s="29" t="s">
        <v>72</v>
      </c>
      <c r="D75" s="5">
        <f>D76</f>
        <v>0</v>
      </c>
      <c r="E75" s="5">
        <f>E76</f>
        <v>0</v>
      </c>
      <c r="G75" s="81"/>
    </row>
    <row r="76" spans="1:7" x14ac:dyDescent="0.3">
      <c r="A76" s="32">
        <v>71</v>
      </c>
      <c r="B76" s="28"/>
      <c r="C76" s="31" t="s">
        <v>73</v>
      </c>
      <c r="D76" s="26">
        <v>0</v>
      </c>
      <c r="E76" s="26">
        <v>0</v>
      </c>
      <c r="G76" s="81"/>
    </row>
    <row r="77" spans="1:7" x14ac:dyDescent="0.3">
      <c r="A77" s="32">
        <v>72</v>
      </c>
      <c r="B77" s="28">
        <v>25</v>
      </c>
      <c r="C77" s="29" t="s">
        <v>74</v>
      </c>
      <c r="D77" s="5">
        <f>D78+D79</f>
        <v>18</v>
      </c>
      <c r="E77" s="5">
        <f>E78+E79</f>
        <v>675064</v>
      </c>
      <c r="G77" s="81"/>
    </row>
    <row r="78" spans="1:7" x14ac:dyDescent="0.3">
      <c r="A78" s="32">
        <v>73</v>
      </c>
      <c r="B78" s="28"/>
      <c r="C78" s="31" t="s">
        <v>75</v>
      </c>
      <c r="D78" s="26">
        <v>0</v>
      </c>
      <c r="E78" s="26">
        <v>0</v>
      </c>
      <c r="G78" s="81"/>
    </row>
    <row r="79" spans="1:7" x14ac:dyDescent="0.3">
      <c r="A79" s="32">
        <v>74</v>
      </c>
      <c r="B79" s="28"/>
      <c r="C79" s="31" t="s">
        <v>76</v>
      </c>
      <c r="D79" s="26">
        <v>18</v>
      </c>
      <c r="E79" s="26">
        <v>675064</v>
      </c>
      <c r="G79" s="81"/>
    </row>
    <row r="80" spans="1:7" x14ac:dyDescent="0.3">
      <c r="A80" s="32">
        <v>75</v>
      </c>
      <c r="B80" s="28">
        <v>26</v>
      </c>
      <c r="C80" s="29" t="s">
        <v>77</v>
      </c>
      <c r="D80" s="5">
        <f>D81</f>
        <v>0</v>
      </c>
      <c r="E80" s="5">
        <f>E81</f>
        <v>0</v>
      </c>
      <c r="G80" s="81"/>
    </row>
    <row r="81" spans="1:7" x14ac:dyDescent="0.3">
      <c r="A81" s="32">
        <v>76</v>
      </c>
      <c r="B81" s="28"/>
      <c r="C81" s="31" t="s">
        <v>78</v>
      </c>
      <c r="D81" s="26">
        <v>0</v>
      </c>
      <c r="E81" s="26">
        <v>0</v>
      </c>
      <c r="G81" s="81"/>
    </row>
    <row r="82" spans="1:7" x14ac:dyDescent="0.3">
      <c r="A82" s="32">
        <v>77</v>
      </c>
      <c r="B82" s="28">
        <v>27</v>
      </c>
      <c r="C82" s="29" t="s">
        <v>79</v>
      </c>
      <c r="D82" s="5">
        <f>D83</f>
        <v>147</v>
      </c>
      <c r="E82" s="5">
        <f>E83</f>
        <v>4862432</v>
      </c>
      <c r="G82" s="81"/>
    </row>
    <row r="83" spans="1:7" x14ac:dyDescent="0.3">
      <c r="A83" s="32">
        <v>78</v>
      </c>
      <c r="B83" s="28"/>
      <c r="C83" s="31" t="s">
        <v>80</v>
      </c>
      <c r="D83" s="26">
        <v>147</v>
      </c>
      <c r="E83" s="26">
        <v>4862432</v>
      </c>
      <c r="G83" s="81"/>
    </row>
    <row r="84" spans="1:7" x14ac:dyDescent="0.3">
      <c r="A84" s="32">
        <v>79</v>
      </c>
      <c r="B84" s="28">
        <v>28</v>
      </c>
      <c r="C84" s="29" t="s">
        <v>81</v>
      </c>
      <c r="D84" s="5">
        <f>D85</f>
        <v>0</v>
      </c>
      <c r="E84" s="5">
        <f>E85</f>
        <v>0</v>
      </c>
      <c r="G84" s="81"/>
    </row>
    <row r="85" spans="1:7" x14ac:dyDescent="0.3">
      <c r="A85" s="32">
        <v>80</v>
      </c>
      <c r="B85" s="28"/>
      <c r="C85" s="31" t="s">
        <v>82</v>
      </c>
      <c r="D85" s="26">
        <v>0</v>
      </c>
      <c r="E85" s="26">
        <v>0</v>
      </c>
      <c r="G85" s="81"/>
    </row>
    <row r="86" spans="1:7" x14ac:dyDescent="0.3">
      <c r="A86" s="32">
        <v>81</v>
      </c>
      <c r="B86" s="28">
        <v>29</v>
      </c>
      <c r="C86" s="29" t="s">
        <v>83</v>
      </c>
      <c r="D86" s="5">
        <f>D87+D88</f>
        <v>0</v>
      </c>
      <c r="E86" s="5">
        <f>E87+E88</f>
        <v>0</v>
      </c>
      <c r="G86" s="81"/>
    </row>
    <row r="87" spans="1:7" x14ac:dyDescent="0.3">
      <c r="A87" s="32">
        <v>82</v>
      </c>
      <c r="B87" s="28"/>
      <c r="C87" s="31" t="s">
        <v>84</v>
      </c>
      <c r="D87" s="26">
        <v>0</v>
      </c>
      <c r="E87" s="26">
        <v>0</v>
      </c>
      <c r="G87" s="81"/>
    </row>
    <row r="88" spans="1:7" x14ac:dyDescent="0.3">
      <c r="A88" s="32">
        <v>83</v>
      </c>
      <c r="B88" s="28"/>
      <c r="C88" s="31" t="s">
        <v>85</v>
      </c>
      <c r="D88" s="26">
        <v>0</v>
      </c>
      <c r="E88" s="26">
        <v>0</v>
      </c>
      <c r="G88" s="81"/>
    </row>
    <row r="89" spans="1:7" x14ac:dyDescent="0.3">
      <c r="A89" s="32">
        <v>84</v>
      </c>
      <c r="B89" s="28">
        <v>30</v>
      </c>
      <c r="C89" s="29" t="s">
        <v>86</v>
      </c>
      <c r="D89" s="5">
        <f>D90</f>
        <v>30</v>
      </c>
      <c r="E89" s="5">
        <f>E90</f>
        <v>860783</v>
      </c>
      <c r="G89" s="81"/>
    </row>
    <row r="90" spans="1:7" x14ac:dyDescent="0.3">
      <c r="A90" s="32">
        <v>85</v>
      </c>
      <c r="B90" s="28"/>
      <c r="C90" s="31" t="s">
        <v>87</v>
      </c>
      <c r="D90" s="26">
        <v>30</v>
      </c>
      <c r="E90" s="26">
        <v>860783</v>
      </c>
      <c r="G90" s="81"/>
    </row>
    <row r="91" spans="1:7" x14ac:dyDescent="0.3">
      <c r="A91" s="32">
        <v>86</v>
      </c>
      <c r="B91" s="28">
        <v>31</v>
      </c>
      <c r="C91" s="29" t="s">
        <v>88</v>
      </c>
      <c r="D91" s="5">
        <f>D92+D93</f>
        <v>10</v>
      </c>
      <c r="E91" s="5">
        <f>E92+E93</f>
        <v>234233</v>
      </c>
      <c r="G91" s="81"/>
    </row>
    <row r="92" spans="1:7" x14ac:dyDescent="0.3">
      <c r="A92" s="32">
        <v>87</v>
      </c>
      <c r="B92" s="28"/>
      <c r="C92" s="31" t="s">
        <v>89</v>
      </c>
      <c r="D92" s="26">
        <v>0</v>
      </c>
      <c r="E92" s="26">
        <v>0</v>
      </c>
      <c r="G92" s="81"/>
    </row>
    <row r="93" spans="1:7" x14ac:dyDescent="0.3">
      <c r="A93" s="32">
        <v>88</v>
      </c>
      <c r="B93" s="28"/>
      <c r="C93" s="31" t="s">
        <v>90</v>
      </c>
      <c r="D93" s="26">
        <v>10</v>
      </c>
      <c r="E93" s="26">
        <v>234233</v>
      </c>
      <c r="G93" s="81"/>
    </row>
    <row r="94" spans="1:7" x14ac:dyDescent="0.3">
      <c r="A94" s="32">
        <v>89</v>
      </c>
      <c r="B94" s="28">
        <v>32</v>
      </c>
      <c r="C94" s="29" t="s">
        <v>91</v>
      </c>
      <c r="D94" s="5">
        <f>D95</f>
        <v>0</v>
      </c>
      <c r="E94" s="5">
        <f>E95</f>
        <v>0</v>
      </c>
      <c r="G94" s="81"/>
    </row>
    <row r="95" spans="1:7" x14ac:dyDescent="0.3">
      <c r="A95" s="32">
        <v>90</v>
      </c>
      <c r="B95" s="28"/>
      <c r="C95" s="31" t="s">
        <v>92</v>
      </c>
      <c r="D95" s="26">
        <v>0</v>
      </c>
      <c r="E95" s="26">
        <v>0</v>
      </c>
      <c r="G95" s="81"/>
    </row>
    <row r="96" spans="1:7" x14ac:dyDescent="0.3">
      <c r="A96" s="32">
        <v>91</v>
      </c>
      <c r="B96" s="28">
        <v>33</v>
      </c>
      <c r="C96" s="29" t="s">
        <v>93</v>
      </c>
      <c r="D96" s="5">
        <f>D97</f>
        <v>3</v>
      </c>
      <c r="E96" s="5">
        <f>E97</f>
        <v>138566</v>
      </c>
      <c r="G96" s="81"/>
    </row>
    <row r="97" spans="1:7" x14ac:dyDescent="0.3">
      <c r="A97" s="32">
        <v>92</v>
      </c>
      <c r="B97" s="28"/>
      <c r="C97" s="31" t="s">
        <v>94</v>
      </c>
      <c r="D97" s="26">
        <v>3</v>
      </c>
      <c r="E97" s="26">
        <v>138566</v>
      </c>
      <c r="G97" s="81"/>
    </row>
    <row r="98" spans="1:7" x14ac:dyDescent="0.3">
      <c r="A98" s="32">
        <v>93</v>
      </c>
      <c r="B98" s="28">
        <v>34</v>
      </c>
      <c r="C98" s="29" t="s">
        <v>95</v>
      </c>
      <c r="D98" s="5">
        <f>D99</f>
        <v>0</v>
      </c>
      <c r="E98" s="5">
        <f>E99</f>
        <v>0</v>
      </c>
      <c r="G98" s="81"/>
    </row>
    <row r="99" spans="1:7" x14ac:dyDescent="0.3">
      <c r="A99" s="32">
        <v>94</v>
      </c>
      <c r="B99" s="28"/>
      <c r="C99" s="31" t="s">
        <v>96</v>
      </c>
      <c r="D99" s="26">
        <v>0</v>
      </c>
      <c r="E99" s="26">
        <v>0</v>
      </c>
      <c r="G99" s="81"/>
    </row>
    <row r="100" spans="1:7" x14ac:dyDescent="0.3">
      <c r="A100" s="32">
        <v>95</v>
      </c>
      <c r="B100" s="28">
        <v>35</v>
      </c>
      <c r="C100" s="29" t="s">
        <v>97</v>
      </c>
      <c r="D100" s="5">
        <f>D101</f>
        <v>2</v>
      </c>
      <c r="E100" s="5">
        <f>E101</f>
        <v>117643</v>
      </c>
      <c r="G100" s="81"/>
    </row>
    <row r="101" spans="1:7" x14ac:dyDescent="0.3">
      <c r="A101" s="32">
        <v>96</v>
      </c>
      <c r="B101" s="28"/>
      <c r="C101" s="31" t="s">
        <v>98</v>
      </c>
      <c r="D101" s="26">
        <v>2</v>
      </c>
      <c r="E101" s="26">
        <v>117643</v>
      </c>
      <c r="G101" s="81"/>
    </row>
    <row r="102" spans="1:7" x14ac:dyDescent="0.3">
      <c r="A102" s="32">
        <v>97</v>
      </c>
      <c r="B102" s="28">
        <v>36</v>
      </c>
      <c r="C102" s="29" t="s">
        <v>99</v>
      </c>
      <c r="D102" s="8">
        <v>0</v>
      </c>
      <c r="E102" s="8">
        <v>0</v>
      </c>
      <c r="G102" s="81"/>
    </row>
    <row r="103" spans="1:7" x14ac:dyDescent="0.3">
      <c r="A103" s="32">
        <v>98</v>
      </c>
      <c r="B103" s="28">
        <v>37</v>
      </c>
      <c r="C103" s="29" t="s">
        <v>100</v>
      </c>
      <c r="D103" s="5">
        <f>D104+D105+D106+D107</f>
        <v>0</v>
      </c>
      <c r="E103" s="5">
        <f>E104+E105+E106+E107</f>
        <v>0</v>
      </c>
    </row>
    <row r="104" spans="1:7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7" ht="37.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7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7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7" x14ac:dyDescent="0.3">
      <c r="A108" s="32">
        <v>103</v>
      </c>
      <c r="B108" s="28">
        <v>38</v>
      </c>
      <c r="C108" s="29" t="s">
        <v>105</v>
      </c>
      <c r="D108" s="5">
        <f>D109</f>
        <v>0</v>
      </c>
      <c r="E108" s="5">
        <f>E109</f>
        <v>0</v>
      </c>
    </row>
    <row r="109" spans="1:7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7" x14ac:dyDescent="0.3">
      <c r="A110" s="61" t="s">
        <v>107</v>
      </c>
      <c r="B110" s="59"/>
      <c r="C110" s="60"/>
      <c r="D110" s="35">
        <v>716</v>
      </c>
      <c r="E110" s="35">
        <v>22294221</v>
      </c>
    </row>
    <row r="111" spans="1:7" x14ac:dyDescent="0.3">
      <c r="D111" s="36">
        <f>SUM(D108,D103,D102,D100,D98,D96,D94,D91,D89,D86,D84,D82,D80,D77,D75,D73,D71,D69,D66,D56,D54,D51,D49,D44,D42,D38,D35,D33,D31,D29,D27,D25,D22,D20,D18,D16,D10,D6)</f>
        <v>716</v>
      </c>
      <c r="E111" s="36">
        <f>SUM(E108,E103,E102,E100,E98,E96,E94,E91,E89,E86,E84,E82,E80,E77,E75,E73,E71,E69,E66,E56,E54,E51,E49,E44,E42,E38,E35,E33,E31,E29,E27,E25,E22,E20,E18,E16,E10,E6)</f>
        <v>22294221</v>
      </c>
    </row>
    <row r="113" spans="1:5" x14ac:dyDescent="0.3">
      <c r="A113" s="53" t="s">
        <v>1</v>
      </c>
      <c r="B113" s="53" t="s">
        <v>108</v>
      </c>
      <c r="C113" s="56" t="s">
        <v>109</v>
      </c>
      <c r="D113" s="57" t="s">
        <v>110</v>
      </c>
      <c r="E113" s="57" t="s">
        <v>4</v>
      </c>
    </row>
    <row r="114" spans="1:5" ht="15.75" customHeight="1" x14ac:dyDescent="0.3">
      <c r="A114" s="54"/>
      <c r="B114" s="54"/>
      <c r="C114" s="54"/>
      <c r="D114" s="54"/>
      <c r="E114" s="54"/>
    </row>
    <row r="115" spans="1:5" x14ac:dyDescent="0.3">
      <c r="A115" s="55"/>
      <c r="B115" s="55"/>
      <c r="C115" s="55"/>
      <c r="D115" s="55"/>
      <c r="E115" s="55"/>
    </row>
    <row r="116" spans="1:5" x14ac:dyDescent="0.3">
      <c r="A116" s="47">
        <v>1</v>
      </c>
      <c r="B116" s="45" t="s">
        <v>111</v>
      </c>
      <c r="C116" s="44" t="s">
        <v>112</v>
      </c>
      <c r="D116" s="38">
        <v>0</v>
      </c>
      <c r="E116" s="38">
        <v>0</v>
      </c>
    </row>
    <row r="117" spans="1:5" x14ac:dyDescent="0.3">
      <c r="A117" s="47">
        <v>2</v>
      </c>
      <c r="B117" s="47" t="s">
        <v>113</v>
      </c>
      <c r="C117" s="41" t="s">
        <v>114</v>
      </c>
      <c r="D117" s="38">
        <v>0</v>
      </c>
      <c r="E117" s="38">
        <v>0</v>
      </c>
    </row>
    <row r="118" spans="1:5" x14ac:dyDescent="0.3">
      <c r="A118" s="47">
        <v>3</v>
      </c>
      <c r="B118" s="47" t="s">
        <v>115</v>
      </c>
      <c r="C118" s="41" t="s">
        <v>116</v>
      </c>
      <c r="D118" s="38">
        <v>0</v>
      </c>
      <c r="E118" s="38">
        <v>0</v>
      </c>
    </row>
    <row r="120" spans="1:5" x14ac:dyDescent="0.3">
      <c r="A120" s="48"/>
    </row>
    <row r="121" spans="1:5" x14ac:dyDescent="0.3">
      <c r="A121" s="53" t="s">
        <v>1</v>
      </c>
      <c r="B121" s="53"/>
      <c r="C121" s="56" t="s">
        <v>117</v>
      </c>
      <c r="D121" s="57" t="s">
        <v>3</v>
      </c>
      <c r="E121" s="57" t="s">
        <v>4</v>
      </c>
    </row>
    <row r="122" spans="1:5" ht="25.5" customHeight="1" x14ac:dyDescent="0.3">
      <c r="A122" s="54"/>
      <c r="B122" s="54"/>
      <c r="C122" s="54"/>
      <c r="D122" s="54"/>
      <c r="E122" s="54"/>
    </row>
    <row r="123" spans="1:5" x14ac:dyDescent="0.3">
      <c r="A123" s="55"/>
      <c r="B123" s="55"/>
      <c r="C123" s="55"/>
      <c r="D123" s="55"/>
      <c r="E123" s="55"/>
    </row>
    <row r="124" spans="1:5" x14ac:dyDescent="0.3">
      <c r="A124" s="46">
        <v>1</v>
      </c>
      <c r="B124" s="46">
        <v>1</v>
      </c>
      <c r="C124" s="41" t="s">
        <v>118</v>
      </c>
      <c r="D124" s="39">
        <v>0</v>
      </c>
      <c r="E124" s="39">
        <v>0</v>
      </c>
    </row>
    <row r="125" spans="1:5" x14ac:dyDescent="0.3">
      <c r="A125" s="46">
        <v>2</v>
      </c>
      <c r="B125" s="46">
        <v>2</v>
      </c>
      <c r="C125" s="41" t="s">
        <v>119</v>
      </c>
      <c r="D125" s="39">
        <v>0</v>
      </c>
      <c r="E125" s="39">
        <v>0</v>
      </c>
    </row>
    <row r="126" spans="1:5" x14ac:dyDescent="0.3">
      <c r="A126" s="46">
        <v>3</v>
      </c>
      <c r="B126" s="46">
        <v>3</v>
      </c>
      <c r="C126" s="41" t="s">
        <v>120</v>
      </c>
      <c r="D126" s="39">
        <v>0</v>
      </c>
      <c r="E126" s="39">
        <v>0</v>
      </c>
    </row>
    <row r="127" spans="1:5" x14ac:dyDescent="0.3">
      <c r="A127" s="46">
        <v>4</v>
      </c>
      <c r="B127" s="46">
        <v>4</v>
      </c>
      <c r="C127" s="41" t="s">
        <v>121</v>
      </c>
      <c r="D127" s="39">
        <v>0</v>
      </c>
      <c r="E127" s="39">
        <v>0</v>
      </c>
    </row>
    <row r="128" spans="1:5" x14ac:dyDescent="0.3">
      <c r="A128" s="46">
        <v>5</v>
      </c>
      <c r="B128" s="46">
        <v>5</v>
      </c>
      <c r="C128" s="41" t="s">
        <v>122</v>
      </c>
      <c r="D128" s="39">
        <v>0</v>
      </c>
      <c r="E128" s="39">
        <v>0</v>
      </c>
    </row>
    <row r="129" spans="1:5" x14ac:dyDescent="0.3">
      <c r="A129" s="46">
        <v>6</v>
      </c>
      <c r="B129" s="46">
        <v>6</v>
      </c>
      <c r="C129" s="41" t="s">
        <v>123</v>
      </c>
      <c r="D129" s="39">
        <v>0</v>
      </c>
      <c r="E129" s="39">
        <v>0</v>
      </c>
    </row>
    <row r="130" spans="1:5" x14ac:dyDescent="0.3">
      <c r="A130" s="46">
        <v>7</v>
      </c>
      <c r="B130" s="46">
        <v>7</v>
      </c>
      <c r="C130" s="41" t="s">
        <v>124</v>
      </c>
      <c r="D130" s="39">
        <v>0</v>
      </c>
      <c r="E130" s="39">
        <v>0</v>
      </c>
    </row>
    <row r="131" spans="1:5" x14ac:dyDescent="0.3">
      <c r="A131" s="46">
        <v>8</v>
      </c>
      <c r="B131" s="46">
        <v>8</v>
      </c>
      <c r="C131" s="41" t="s">
        <v>125</v>
      </c>
      <c r="D131" s="39">
        <v>0</v>
      </c>
      <c r="E131" s="39">
        <v>0</v>
      </c>
    </row>
    <row r="132" spans="1:5" x14ac:dyDescent="0.3">
      <c r="A132" s="46">
        <v>9</v>
      </c>
      <c r="B132" s="46">
        <v>9</v>
      </c>
      <c r="C132" s="41" t="s">
        <v>126</v>
      </c>
      <c r="D132" s="39">
        <v>0</v>
      </c>
      <c r="E132" s="39">
        <v>0</v>
      </c>
    </row>
    <row r="133" spans="1:5" x14ac:dyDescent="0.3">
      <c r="A133" s="46">
        <v>10</v>
      </c>
      <c r="B133" s="46">
        <v>10</v>
      </c>
      <c r="C133" s="41" t="s">
        <v>127</v>
      </c>
      <c r="D133" s="39">
        <v>0</v>
      </c>
      <c r="E133" s="39">
        <v>0</v>
      </c>
    </row>
    <row r="134" spans="1:5" x14ac:dyDescent="0.3">
      <c r="A134" s="46">
        <v>11</v>
      </c>
      <c r="B134" s="46">
        <v>11</v>
      </c>
      <c r="C134" s="41" t="s">
        <v>128</v>
      </c>
      <c r="D134" s="39">
        <v>0</v>
      </c>
      <c r="E134" s="39">
        <v>0</v>
      </c>
    </row>
    <row r="135" spans="1:5" x14ac:dyDescent="0.3">
      <c r="A135" s="46">
        <v>12</v>
      </c>
      <c r="B135" s="46">
        <v>12</v>
      </c>
      <c r="C135" s="41" t="s">
        <v>129</v>
      </c>
      <c r="D135" s="39">
        <v>0</v>
      </c>
      <c r="E135" s="39">
        <v>0</v>
      </c>
    </row>
    <row r="136" spans="1:5" x14ac:dyDescent="0.3">
      <c r="A136" s="46">
        <v>13</v>
      </c>
      <c r="B136" s="46">
        <v>13</v>
      </c>
      <c r="C136" s="41" t="s">
        <v>130</v>
      </c>
      <c r="D136" s="39">
        <v>0</v>
      </c>
      <c r="E136" s="39">
        <v>0</v>
      </c>
    </row>
    <row r="137" spans="1:5" x14ac:dyDescent="0.3">
      <c r="A137" s="46">
        <v>14</v>
      </c>
      <c r="B137" s="46">
        <v>14</v>
      </c>
      <c r="C137" s="41" t="s">
        <v>131</v>
      </c>
      <c r="D137" s="39">
        <v>0</v>
      </c>
      <c r="E137" s="39">
        <v>0</v>
      </c>
    </row>
    <row r="138" spans="1:5" x14ac:dyDescent="0.3">
      <c r="A138" s="46">
        <v>15</v>
      </c>
      <c r="B138" s="46">
        <v>15</v>
      </c>
      <c r="C138" s="41" t="s">
        <v>132</v>
      </c>
      <c r="D138" s="39">
        <v>0</v>
      </c>
      <c r="E138" s="39">
        <v>0</v>
      </c>
    </row>
    <row r="139" spans="1:5" x14ac:dyDescent="0.3">
      <c r="A139" s="46">
        <v>16</v>
      </c>
      <c r="B139" s="46">
        <v>16</v>
      </c>
      <c r="C139" s="41" t="s">
        <v>133</v>
      </c>
      <c r="D139" s="39">
        <v>0</v>
      </c>
      <c r="E139" s="39">
        <v>0</v>
      </c>
    </row>
    <row r="140" spans="1:5" x14ac:dyDescent="0.3">
      <c r="A140" s="46">
        <v>17</v>
      </c>
      <c r="B140" s="46">
        <v>17</v>
      </c>
      <c r="C140" s="41" t="s">
        <v>134</v>
      </c>
      <c r="D140" s="39">
        <v>0</v>
      </c>
      <c r="E140" s="39">
        <v>0</v>
      </c>
    </row>
    <row r="141" spans="1:5" x14ac:dyDescent="0.3">
      <c r="A141" s="46">
        <v>18</v>
      </c>
      <c r="B141" s="46">
        <v>18</v>
      </c>
      <c r="C141" s="41" t="s">
        <v>135</v>
      </c>
      <c r="D141" s="39">
        <v>0</v>
      </c>
      <c r="E141" s="39">
        <v>0</v>
      </c>
    </row>
    <row r="142" spans="1:5" x14ac:dyDescent="0.3">
      <c r="A142" s="46">
        <v>19</v>
      </c>
      <c r="B142" s="46">
        <v>19</v>
      </c>
      <c r="C142" s="41" t="s">
        <v>136</v>
      </c>
      <c r="D142" s="39">
        <v>0</v>
      </c>
      <c r="E142" s="39">
        <v>0</v>
      </c>
    </row>
    <row r="143" spans="1:5" x14ac:dyDescent="0.3">
      <c r="A143" s="46">
        <v>20</v>
      </c>
      <c r="B143" s="46">
        <v>20</v>
      </c>
      <c r="C143" s="41" t="s">
        <v>137</v>
      </c>
      <c r="D143" s="39">
        <v>0</v>
      </c>
      <c r="E143" s="39">
        <v>0</v>
      </c>
    </row>
    <row r="144" spans="1:5" x14ac:dyDescent="0.3">
      <c r="A144" s="46">
        <v>21</v>
      </c>
      <c r="B144" s="46">
        <v>21</v>
      </c>
      <c r="C144" s="41" t="s">
        <v>138</v>
      </c>
      <c r="D144" s="39">
        <v>0</v>
      </c>
      <c r="E144" s="39">
        <v>0</v>
      </c>
    </row>
    <row r="145" spans="1:5" x14ac:dyDescent="0.3">
      <c r="A145" s="46">
        <v>22</v>
      </c>
      <c r="B145" s="46">
        <v>22</v>
      </c>
      <c r="C145" s="41" t="s">
        <v>139</v>
      </c>
      <c r="D145" s="39">
        <v>0</v>
      </c>
      <c r="E145" s="39">
        <v>0</v>
      </c>
    </row>
    <row r="146" spans="1:5" x14ac:dyDescent="0.3">
      <c r="A146" s="46">
        <v>23</v>
      </c>
      <c r="B146" s="46">
        <v>23</v>
      </c>
      <c r="C146" s="41" t="s">
        <v>140</v>
      </c>
      <c r="D146" s="39">
        <v>0</v>
      </c>
      <c r="E146" s="39">
        <v>0</v>
      </c>
    </row>
    <row r="147" spans="1:5" x14ac:dyDescent="0.3">
      <c r="A147" s="46">
        <v>24</v>
      </c>
      <c r="B147" s="46">
        <v>24</v>
      </c>
      <c r="C147" s="41" t="s">
        <v>141</v>
      </c>
      <c r="D147" s="39">
        <v>0</v>
      </c>
      <c r="E147" s="39">
        <v>0</v>
      </c>
    </row>
    <row r="148" spans="1:5" x14ac:dyDescent="0.3">
      <c r="A148" s="46">
        <v>25</v>
      </c>
      <c r="B148" s="46">
        <v>25</v>
      </c>
      <c r="C148" s="41" t="s">
        <v>142</v>
      </c>
      <c r="D148" s="39">
        <v>0</v>
      </c>
      <c r="E148" s="39">
        <v>0</v>
      </c>
    </row>
    <row r="149" spans="1:5" x14ac:dyDescent="0.3">
      <c r="A149" s="46">
        <v>26</v>
      </c>
      <c r="B149" s="46">
        <v>26</v>
      </c>
      <c r="C149" s="41" t="s">
        <v>143</v>
      </c>
      <c r="D149" s="39">
        <v>0</v>
      </c>
      <c r="E149" s="39">
        <v>0</v>
      </c>
    </row>
    <row r="150" spans="1:5" x14ac:dyDescent="0.3">
      <c r="A150" s="46">
        <v>27</v>
      </c>
      <c r="B150" s="46">
        <v>27</v>
      </c>
      <c r="C150" s="41" t="s">
        <v>144</v>
      </c>
      <c r="D150" s="39">
        <v>0</v>
      </c>
      <c r="E150" s="39">
        <v>0</v>
      </c>
    </row>
    <row r="151" spans="1:5" x14ac:dyDescent="0.3">
      <c r="A151" s="46">
        <v>28</v>
      </c>
      <c r="B151" s="46">
        <v>28</v>
      </c>
      <c r="C151" s="41" t="s">
        <v>145</v>
      </c>
      <c r="D151" s="39">
        <v>0</v>
      </c>
      <c r="E151" s="39">
        <v>0</v>
      </c>
    </row>
    <row r="152" spans="1:5" x14ac:dyDescent="0.3">
      <c r="A152" s="46">
        <v>29</v>
      </c>
      <c r="B152" s="46">
        <v>29</v>
      </c>
      <c r="C152" s="41" t="s">
        <v>146</v>
      </c>
      <c r="D152" s="39">
        <v>0</v>
      </c>
      <c r="E152" s="39">
        <v>0</v>
      </c>
    </row>
    <row r="153" spans="1:5" x14ac:dyDescent="0.3">
      <c r="A153" s="46">
        <v>30</v>
      </c>
      <c r="B153" s="46">
        <v>30</v>
      </c>
      <c r="C153" s="41" t="s">
        <v>147</v>
      </c>
      <c r="D153" s="39">
        <v>0</v>
      </c>
      <c r="E153" s="39">
        <v>0</v>
      </c>
    </row>
    <row r="154" spans="1:5" x14ac:dyDescent="0.3">
      <c r="A154" s="46">
        <v>31</v>
      </c>
      <c r="B154" s="46">
        <v>31</v>
      </c>
      <c r="C154" s="41" t="s">
        <v>148</v>
      </c>
      <c r="D154" s="39">
        <v>0</v>
      </c>
      <c r="E154" s="39">
        <v>0</v>
      </c>
    </row>
    <row r="155" spans="1:5" x14ac:dyDescent="0.3">
      <c r="A155" s="46">
        <v>32</v>
      </c>
      <c r="B155" s="46">
        <v>32</v>
      </c>
      <c r="C155" s="41" t="s">
        <v>149</v>
      </c>
      <c r="D155" s="39">
        <v>0</v>
      </c>
      <c r="E155" s="39">
        <v>0</v>
      </c>
    </row>
    <row r="156" spans="1:5" x14ac:dyDescent="0.3">
      <c r="A156" s="46">
        <v>33</v>
      </c>
      <c r="B156" s="46">
        <v>33</v>
      </c>
      <c r="C156" s="41" t="s">
        <v>150</v>
      </c>
      <c r="D156" s="39">
        <v>0</v>
      </c>
      <c r="E156" s="39">
        <v>0</v>
      </c>
    </row>
    <row r="157" spans="1:5" x14ac:dyDescent="0.3">
      <c r="A157" s="46">
        <v>34</v>
      </c>
      <c r="B157" s="46">
        <v>34</v>
      </c>
      <c r="C157" s="41" t="s">
        <v>151</v>
      </c>
      <c r="D157" s="39">
        <v>0</v>
      </c>
      <c r="E157" s="39">
        <v>0</v>
      </c>
    </row>
    <row r="158" spans="1:5" x14ac:dyDescent="0.3">
      <c r="A158" s="46">
        <v>35</v>
      </c>
      <c r="B158" s="46">
        <v>35</v>
      </c>
      <c r="C158" s="41" t="s">
        <v>152</v>
      </c>
      <c r="D158" s="39">
        <v>0</v>
      </c>
      <c r="E158" s="39">
        <v>0</v>
      </c>
    </row>
    <row r="159" spans="1:5" x14ac:dyDescent="0.3">
      <c r="A159" s="46">
        <v>36</v>
      </c>
      <c r="B159" s="46">
        <v>36</v>
      </c>
      <c r="C159" s="41" t="s">
        <v>153</v>
      </c>
      <c r="D159" s="39">
        <v>0</v>
      </c>
      <c r="E159" s="39">
        <v>0</v>
      </c>
    </row>
    <row r="160" spans="1:5" x14ac:dyDescent="0.3">
      <c r="A160" s="46">
        <v>37</v>
      </c>
      <c r="B160" s="46">
        <v>37</v>
      </c>
      <c r="C160" s="41" t="s">
        <v>154</v>
      </c>
      <c r="D160" s="39">
        <v>0</v>
      </c>
      <c r="E160" s="39">
        <v>0</v>
      </c>
    </row>
    <row r="161" spans="1:5" x14ac:dyDescent="0.3">
      <c r="A161" s="46">
        <v>38</v>
      </c>
      <c r="B161" s="46">
        <v>38</v>
      </c>
      <c r="C161" s="41" t="s">
        <v>155</v>
      </c>
      <c r="D161" s="39">
        <v>0</v>
      </c>
      <c r="E161" s="39">
        <v>0</v>
      </c>
    </row>
    <row r="162" spans="1:5" x14ac:dyDescent="0.3">
      <c r="A162" s="46">
        <v>39</v>
      </c>
      <c r="B162" s="46">
        <v>39</v>
      </c>
      <c r="C162" s="41" t="s">
        <v>156</v>
      </c>
      <c r="D162" s="39">
        <v>0</v>
      </c>
      <c r="E162" s="39">
        <v>0</v>
      </c>
    </row>
    <row r="163" spans="1:5" x14ac:dyDescent="0.3">
      <c r="A163" s="46">
        <v>40</v>
      </c>
      <c r="B163" s="46">
        <v>40</v>
      </c>
      <c r="C163" s="41" t="s">
        <v>157</v>
      </c>
      <c r="D163" s="39">
        <v>0</v>
      </c>
      <c r="E163" s="39">
        <v>0</v>
      </c>
    </row>
    <row r="164" spans="1:5" x14ac:dyDescent="0.3">
      <c r="A164" s="46">
        <v>41</v>
      </c>
      <c r="B164" s="46">
        <v>41</v>
      </c>
      <c r="C164" s="41" t="s">
        <v>158</v>
      </c>
      <c r="D164" s="39">
        <v>0</v>
      </c>
      <c r="E164" s="39">
        <v>0</v>
      </c>
    </row>
    <row r="165" spans="1:5" x14ac:dyDescent="0.3">
      <c r="A165" s="46">
        <v>42</v>
      </c>
      <c r="B165" s="46">
        <v>42</v>
      </c>
      <c r="C165" s="41" t="s">
        <v>159</v>
      </c>
      <c r="D165" s="39">
        <v>0</v>
      </c>
      <c r="E165" s="39">
        <v>0</v>
      </c>
    </row>
    <row r="166" spans="1:5" x14ac:dyDescent="0.3">
      <c r="A166" s="46">
        <v>43</v>
      </c>
      <c r="B166" s="46">
        <v>43</v>
      </c>
      <c r="C166" s="41" t="s">
        <v>160</v>
      </c>
      <c r="D166" s="39">
        <v>0</v>
      </c>
      <c r="E166" s="39">
        <v>0</v>
      </c>
    </row>
    <row r="167" spans="1:5" x14ac:dyDescent="0.3">
      <c r="A167" s="46">
        <v>44</v>
      </c>
      <c r="B167" s="46">
        <v>44</v>
      </c>
      <c r="C167" s="41" t="s">
        <v>161</v>
      </c>
      <c r="D167" s="39">
        <v>0</v>
      </c>
      <c r="E167" s="39">
        <v>0</v>
      </c>
    </row>
    <row r="168" spans="1:5" x14ac:dyDescent="0.3">
      <c r="A168" s="46">
        <v>45</v>
      </c>
      <c r="B168" s="46">
        <v>45</v>
      </c>
      <c r="C168" s="41" t="s">
        <v>162</v>
      </c>
      <c r="D168" s="39">
        <v>0</v>
      </c>
      <c r="E168" s="39">
        <v>0</v>
      </c>
    </row>
    <row r="169" spans="1:5" x14ac:dyDescent="0.3">
      <c r="A169" s="46">
        <v>46</v>
      </c>
      <c r="B169" s="46">
        <v>46</v>
      </c>
      <c r="C169" s="41" t="s">
        <v>163</v>
      </c>
      <c r="D169" s="39">
        <v>0</v>
      </c>
      <c r="E169" s="39">
        <v>0</v>
      </c>
    </row>
    <row r="170" spans="1:5" x14ac:dyDescent="0.3">
      <c r="A170" s="46">
        <v>47</v>
      </c>
      <c r="B170" s="46">
        <v>47</v>
      </c>
      <c r="C170" s="41" t="s">
        <v>164</v>
      </c>
      <c r="D170" s="39">
        <v>0</v>
      </c>
      <c r="E170" s="39">
        <v>0</v>
      </c>
    </row>
    <row r="171" spans="1:5" x14ac:dyDescent="0.3">
      <c r="A171" s="46">
        <v>48</v>
      </c>
      <c r="B171" s="46">
        <v>48</v>
      </c>
      <c r="C171" s="41" t="s">
        <v>165</v>
      </c>
      <c r="D171" s="39">
        <v>0</v>
      </c>
      <c r="E171" s="39">
        <v>0</v>
      </c>
    </row>
    <row r="172" spans="1:5" x14ac:dyDescent="0.3">
      <c r="A172" s="46">
        <v>49</v>
      </c>
      <c r="B172" s="46">
        <v>49</v>
      </c>
      <c r="C172" s="41" t="s">
        <v>166</v>
      </c>
      <c r="D172" s="39">
        <v>0</v>
      </c>
      <c r="E172" s="39">
        <v>0</v>
      </c>
    </row>
    <row r="173" spans="1:5" x14ac:dyDescent="0.3">
      <c r="A173" s="46">
        <v>50</v>
      </c>
      <c r="B173" s="46">
        <v>50</v>
      </c>
      <c r="C173" s="41" t="s">
        <v>167</v>
      </c>
      <c r="D173" s="39">
        <v>0</v>
      </c>
      <c r="E173" s="39">
        <v>0</v>
      </c>
    </row>
    <row r="174" spans="1:5" x14ac:dyDescent="0.3">
      <c r="A174" s="46">
        <v>51</v>
      </c>
      <c r="B174" s="46">
        <v>51</v>
      </c>
      <c r="C174" s="41" t="s">
        <v>168</v>
      </c>
      <c r="D174" s="39">
        <v>0</v>
      </c>
      <c r="E174" s="39">
        <v>0</v>
      </c>
    </row>
    <row r="175" spans="1:5" x14ac:dyDescent="0.3">
      <c r="A175" s="46">
        <v>52</v>
      </c>
      <c r="B175" s="46">
        <v>52</v>
      </c>
      <c r="C175" s="41" t="s">
        <v>169</v>
      </c>
      <c r="D175" s="39">
        <v>0</v>
      </c>
      <c r="E175" s="39">
        <v>0</v>
      </c>
    </row>
    <row r="176" spans="1:5" x14ac:dyDescent="0.3">
      <c r="A176" s="46">
        <v>53</v>
      </c>
      <c r="B176" s="46">
        <v>53</v>
      </c>
      <c r="C176" s="41" t="s">
        <v>170</v>
      </c>
      <c r="D176" s="39">
        <v>0</v>
      </c>
      <c r="E176" s="39">
        <v>0</v>
      </c>
    </row>
    <row r="177" spans="1:5" x14ac:dyDescent="0.3">
      <c r="A177" s="46">
        <v>54</v>
      </c>
      <c r="B177" s="46">
        <v>54</v>
      </c>
      <c r="C177" s="41" t="s">
        <v>171</v>
      </c>
      <c r="D177" s="39">
        <v>0</v>
      </c>
      <c r="E177" s="39">
        <v>0</v>
      </c>
    </row>
    <row r="178" spans="1:5" x14ac:dyDescent="0.3">
      <c r="A178" s="46">
        <v>55</v>
      </c>
      <c r="B178" s="46">
        <v>55</v>
      </c>
      <c r="C178" s="41" t="s">
        <v>172</v>
      </c>
      <c r="D178" s="39">
        <v>0</v>
      </c>
      <c r="E178" s="39">
        <v>0</v>
      </c>
    </row>
    <row r="179" spans="1:5" x14ac:dyDescent="0.3">
      <c r="A179" s="46">
        <v>56</v>
      </c>
      <c r="B179" s="46">
        <v>56</v>
      </c>
      <c r="C179" s="41" t="s">
        <v>173</v>
      </c>
      <c r="D179" s="39">
        <v>0</v>
      </c>
      <c r="E179" s="39">
        <v>0</v>
      </c>
    </row>
    <row r="180" spans="1:5" x14ac:dyDescent="0.3">
      <c r="A180" s="46">
        <v>57</v>
      </c>
      <c r="B180" s="46">
        <v>57</v>
      </c>
      <c r="C180" s="41" t="s">
        <v>174</v>
      </c>
      <c r="D180" s="39">
        <v>0</v>
      </c>
      <c r="E180" s="39">
        <v>0</v>
      </c>
    </row>
    <row r="181" spans="1:5" x14ac:dyDescent="0.3">
      <c r="A181" s="46">
        <v>58</v>
      </c>
      <c r="B181" s="46">
        <v>58</v>
      </c>
      <c r="C181" s="41" t="s">
        <v>175</v>
      </c>
      <c r="D181" s="39">
        <v>0</v>
      </c>
      <c r="E181" s="39">
        <v>0</v>
      </c>
    </row>
    <row r="182" spans="1:5" x14ac:dyDescent="0.3">
      <c r="A182" s="46">
        <v>59</v>
      </c>
      <c r="B182" s="46">
        <v>59</v>
      </c>
      <c r="C182" s="41" t="s">
        <v>176</v>
      </c>
      <c r="D182" s="39">
        <v>0</v>
      </c>
      <c r="E182" s="39">
        <v>0</v>
      </c>
    </row>
    <row r="183" spans="1:5" x14ac:dyDescent="0.3">
      <c r="A183" s="46">
        <v>60</v>
      </c>
      <c r="B183" s="46">
        <v>60</v>
      </c>
      <c r="C183" s="41" t="s">
        <v>177</v>
      </c>
      <c r="D183" s="39">
        <v>0</v>
      </c>
      <c r="E183" s="39">
        <v>0</v>
      </c>
    </row>
    <row r="184" spans="1:5" x14ac:dyDescent="0.3">
      <c r="A184" s="46">
        <v>61</v>
      </c>
      <c r="B184" s="46">
        <v>61</v>
      </c>
      <c r="C184" s="41" t="s">
        <v>178</v>
      </c>
      <c r="D184" s="39">
        <v>0</v>
      </c>
      <c r="E184" s="39">
        <v>0</v>
      </c>
    </row>
    <row r="185" spans="1:5" x14ac:dyDescent="0.3">
      <c r="A185" s="46">
        <v>62</v>
      </c>
      <c r="B185" s="46">
        <v>62</v>
      </c>
      <c r="C185" s="41" t="s">
        <v>179</v>
      </c>
      <c r="D185" s="39">
        <v>0</v>
      </c>
      <c r="E185" s="39">
        <v>0</v>
      </c>
    </row>
    <row r="186" spans="1:5" x14ac:dyDescent="0.3">
      <c r="A186" s="46">
        <v>63</v>
      </c>
      <c r="B186" s="46">
        <v>63</v>
      </c>
      <c r="C186" s="41" t="s">
        <v>180</v>
      </c>
      <c r="D186" s="39">
        <v>0</v>
      </c>
      <c r="E186" s="39">
        <v>0</v>
      </c>
    </row>
    <row r="187" spans="1:5" x14ac:dyDescent="0.3">
      <c r="A187" s="46">
        <v>64</v>
      </c>
      <c r="B187" s="46">
        <v>64</v>
      </c>
      <c r="C187" s="41" t="s">
        <v>181</v>
      </c>
      <c r="D187" s="39">
        <v>0</v>
      </c>
      <c r="E187" s="39">
        <v>0</v>
      </c>
    </row>
    <row r="188" spans="1:5" x14ac:dyDescent="0.3">
      <c r="A188" s="46">
        <v>65</v>
      </c>
      <c r="B188" s="46">
        <v>65</v>
      </c>
      <c r="C188" s="41" t="s">
        <v>182</v>
      </c>
      <c r="D188" s="39">
        <v>0</v>
      </c>
      <c r="E188" s="39">
        <v>0</v>
      </c>
    </row>
    <row r="189" spans="1:5" x14ac:dyDescent="0.3">
      <c r="A189" s="46">
        <v>66</v>
      </c>
      <c r="B189" s="46">
        <v>66</v>
      </c>
      <c r="C189" s="41" t="s">
        <v>183</v>
      </c>
      <c r="D189" s="39">
        <v>0</v>
      </c>
      <c r="E189" s="39">
        <v>0</v>
      </c>
    </row>
    <row r="190" spans="1:5" x14ac:dyDescent="0.3">
      <c r="A190" s="46">
        <v>67</v>
      </c>
      <c r="B190" s="46">
        <v>67</v>
      </c>
      <c r="C190" s="41" t="s">
        <v>184</v>
      </c>
      <c r="D190" s="39">
        <v>0</v>
      </c>
      <c r="E190" s="39">
        <v>0</v>
      </c>
    </row>
    <row r="191" spans="1:5" x14ac:dyDescent="0.3">
      <c r="A191" s="46">
        <v>68</v>
      </c>
      <c r="B191" s="46">
        <v>68</v>
      </c>
      <c r="C191" s="41" t="s">
        <v>185</v>
      </c>
      <c r="D191" s="39">
        <v>0</v>
      </c>
      <c r="E191" s="39">
        <v>0</v>
      </c>
    </row>
    <row r="192" spans="1:5" x14ac:dyDescent="0.3">
      <c r="A192" s="46">
        <v>69</v>
      </c>
      <c r="B192" s="46">
        <v>69</v>
      </c>
      <c r="C192" s="41" t="s">
        <v>186</v>
      </c>
      <c r="D192" s="39">
        <v>0</v>
      </c>
      <c r="E192" s="39">
        <v>0</v>
      </c>
    </row>
    <row r="193" spans="1:5" x14ac:dyDescent="0.3">
      <c r="A193" s="46">
        <v>70</v>
      </c>
      <c r="B193" s="46">
        <v>70</v>
      </c>
      <c r="C193" s="41" t="s">
        <v>187</v>
      </c>
      <c r="D193" s="39">
        <v>0</v>
      </c>
      <c r="E193" s="39">
        <v>0</v>
      </c>
    </row>
    <row r="194" spans="1:5" x14ac:dyDescent="0.3">
      <c r="A194" s="46">
        <v>71</v>
      </c>
      <c r="B194" s="46">
        <v>71</v>
      </c>
      <c r="C194" s="41" t="s">
        <v>188</v>
      </c>
      <c r="D194" s="39">
        <v>0</v>
      </c>
      <c r="E194" s="39">
        <v>0</v>
      </c>
    </row>
    <row r="195" spans="1:5" x14ac:dyDescent="0.3">
      <c r="A195" s="46">
        <v>72</v>
      </c>
      <c r="B195" s="46">
        <v>72</v>
      </c>
      <c r="C195" s="41" t="s">
        <v>189</v>
      </c>
      <c r="D195" s="39">
        <v>0</v>
      </c>
      <c r="E195" s="39">
        <v>0</v>
      </c>
    </row>
    <row r="196" spans="1:5" x14ac:dyDescent="0.3">
      <c r="A196" s="46">
        <v>73</v>
      </c>
      <c r="B196" s="46">
        <v>73</v>
      </c>
      <c r="C196" s="41" t="s">
        <v>190</v>
      </c>
      <c r="D196" s="39">
        <v>0</v>
      </c>
      <c r="E196" s="39">
        <v>0</v>
      </c>
    </row>
    <row r="197" spans="1:5" x14ac:dyDescent="0.3">
      <c r="A197" s="46">
        <v>74</v>
      </c>
      <c r="B197" s="46">
        <v>74</v>
      </c>
      <c r="C197" s="41" t="s">
        <v>191</v>
      </c>
      <c r="D197" s="39">
        <v>0</v>
      </c>
      <c r="E197" s="39">
        <v>0</v>
      </c>
    </row>
    <row r="198" spans="1:5" x14ac:dyDescent="0.3">
      <c r="A198" s="46">
        <v>75</v>
      </c>
      <c r="B198" s="46">
        <v>75</v>
      </c>
      <c r="C198" s="41" t="s">
        <v>192</v>
      </c>
      <c r="D198" s="39">
        <v>0</v>
      </c>
      <c r="E198" s="39">
        <v>0</v>
      </c>
    </row>
    <row r="199" spans="1:5" x14ac:dyDescent="0.3">
      <c r="A199" s="46">
        <v>76</v>
      </c>
      <c r="B199" s="46">
        <v>76</v>
      </c>
      <c r="C199" s="41" t="s">
        <v>193</v>
      </c>
      <c r="D199" s="39">
        <v>0</v>
      </c>
      <c r="E199" s="39">
        <v>0</v>
      </c>
    </row>
    <row r="200" spans="1:5" x14ac:dyDescent="0.3">
      <c r="A200" s="46">
        <v>77</v>
      </c>
      <c r="B200" s="46">
        <v>77</v>
      </c>
      <c r="C200" s="41" t="s">
        <v>194</v>
      </c>
      <c r="D200" s="39">
        <v>0</v>
      </c>
      <c r="E200" s="39">
        <v>0</v>
      </c>
    </row>
    <row r="201" spans="1:5" x14ac:dyDescent="0.3">
      <c r="A201" s="46">
        <v>78</v>
      </c>
      <c r="B201" s="46">
        <v>78</v>
      </c>
      <c r="C201" s="41" t="s">
        <v>195</v>
      </c>
      <c r="D201" s="39">
        <v>0</v>
      </c>
      <c r="E201" s="39">
        <v>0</v>
      </c>
    </row>
    <row r="202" spans="1:5" x14ac:dyDescent="0.3">
      <c r="A202" s="46">
        <v>79</v>
      </c>
      <c r="B202" s="46">
        <v>79</v>
      </c>
      <c r="C202" s="41" t="s">
        <v>196</v>
      </c>
      <c r="D202" s="39">
        <v>0</v>
      </c>
      <c r="E202" s="39">
        <v>0</v>
      </c>
    </row>
    <row r="203" spans="1:5" x14ac:dyDescent="0.3">
      <c r="A203" s="46">
        <v>80</v>
      </c>
      <c r="B203" s="46">
        <v>80</v>
      </c>
      <c r="C203" s="41" t="s">
        <v>197</v>
      </c>
      <c r="D203" s="39">
        <v>0</v>
      </c>
      <c r="E203" s="39">
        <v>0</v>
      </c>
    </row>
    <row r="204" spans="1:5" x14ac:dyDescent="0.3">
      <c r="A204" s="46">
        <v>81</v>
      </c>
      <c r="B204" s="46">
        <v>81</v>
      </c>
      <c r="C204" s="41" t="s">
        <v>198</v>
      </c>
      <c r="D204" s="39">
        <v>0</v>
      </c>
      <c r="E204" s="39">
        <v>0</v>
      </c>
    </row>
    <row r="205" spans="1:5" x14ac:dyDescent="0.3">
      <c r="A205" s="58" t="s">
        <v>107</v>
      </c>
      <c r="B205" s="59"/>
      <c r="C205" s="60"/>
      <c r="D205" s="35">
        <v>0</v>
      </c>
      <c r="E205" s="35">
        <v>0</v>
      </c>
    </row>
    <row r="277" spans="1:5" x14ac:dyDescent="0.3">
      <c r="A277" s="48"/>
      <c r="E277" s="37"/>
    </row>
  </sheetData>
  <mergeCells count="18">
    <mergeCell ref="C121:C123"/>
    <mergeCell ref="D121:D123"/>
    <mergeCell ref="E121:E123"/>
    <mergeCell ref="A205:C205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205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</conditionalFormatting>
  <conditionalFormatting sqref="E205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81" activePane="bottomRight" state="frozen"/>
      <selection pane="topRight" activeCell="D1" sqref="D1"/>
      <selection pane="bottomLeft" activeCell="A6" sqref="A6"/>
      <selection pane="bottomRight" activeCell="M102" sqref="M102"/>
    </sheetView>
  </sheetViews>
  <sheetFormatPr defaultColWidth="9.140625" defaultRowHeight="18.75" x14ac:dyDescent="0.3"/>
  <cols>
    <col min="1" max="2" width="7.140625" style="17" customWidth="1"/>
    <col min="3" max="3" width="80" style="48" customWidth="1"/>
    <col min="4" max="5" width="39.7109375" style="17" customWidth="1"/>
    <col min="6" max="7" width="9.140625" style="48" customWidth="1"/>
    <col min="8" max="16384" width="9.140625" style="48"/>
  </cols>
  <sheetData>
    <row r="1" spans="1:5" ht="75" customHeight="1" x14ac:dyDescent="0.3">
      <c r="A1" s="50" t="s">
        <v>199</v>
      </c>
      <c r="B1" s="51"/>
      <c r="C1" s="52"/>
      <c r="D1" s="51"/>
      <c r="E1" s="51"/>
    </row>
    <row r="3" spans="1:5" x14ac:dyDescent="0.3">
      <c r="A3" s="53" t="s">
        <v>1</v>
      </c>
      <c r="B3" s="53"/>
      <c r="C3" s="56" t="s">
        <v>2</v>
      </c>
      <c r="D3" s="57" t="s">
        <v>3</v>
      </c>
      <c r="E3" s="57" t="s">
        <v>4</v>
      </c>
    </row>
    <row r="4" spans="1:5" x14ac:dyDescent="0.3">
      <c r="A4" s="54"/>
      <c r="B4" s="54"/>
      <c r="C4" s="54"/>
      <c r="D4" s="54"/>
      <c r="E4" s="54"/>
    </row>
    <row r="5" spans="1:5" x14ac:dyDescent="0.3">
      <c r="A5" s="55"/>
      <c r="B5" s="55"/>
      <c r="C5" s="55"/>
      <c r="D5" s="55"/>
      <c r="E5" s="55"/>
    </row>
    <row r="6" spans="1:5" x14ac:dyDescent="0.3">
      <c r="A6" s="46">
        <v>1</v>
      </c>
      <c r="B6" s="28">
        <v>1</v>
      </c>
      <c r="C6" s="29" t="s">
        <v>5</v>
      </c>
      <c r="D6" s="30">
        <f>D7+D8+D9</f>
        <v>0</v>
      </c>
      <c r="E6" s="30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30">
        <f>D11+D12+D13+D14+D15</f>
        <v>0</v>
      </c>
      <c r="E10" s="30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ht="37.5" customHeight="1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30">
        <f>D17</f>
        <v>0</v>
      </c>
      <c r="E16" s="30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30">
        <f>D19</f>
        <v>4</v>
      </c>
      <c r="E18" s="30">
        <f>E19</f>
        <v>67174</v>
      </c>
    </row>
    <row r="19" spans="1:5" x14ac:dyDescent="0.3">
      <c r="A19" s="32">
        <v>14</v>
      </c>
      <c r="B19" s="28"/>
      <c r="C19" s="31" t="s">
        <v>16</v>
      </c>
      <c r="D19" s="26">
        <v>4</v>
      </c>
      <c r="E19" s="26">
        <v>67174</v>
      </c>
    </row>
    <row r="20" spans="1:5" x14ac:dyDescent="0.3">
      <c r="A20" s="32">
        <v>15</v>
      </c>
      <c r="B20" s="28">
        <v>5</v>
      </c>
      <c r="C20" s="29" t="s">
        <v>17</v>
      </c>
      <c r="D20" s="30">
        <f>D21</f>
        <v>0</v>
      </c>
      <c r="E20" s="30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30">
        <f>D23+D24</f>
        <v>1</v>
      </c>
      <c r="E22" s="30">
        <f>E23+E24</f>
        <v>7629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1</v>
      </c>
      <c r="E24" s="26">
        <v>7629</v>
      </c>
    </row>
    <row r="25" spans="1:5" x14ac:dyDescent="0.3">
      <c r="A25" s="32">
        <v>20</v>
      </c>
      <c r="B25" s="28">
        <v>7</v>
      </c>
      <c r="C25" s="29" t="s">
        <v>22</v>
      </c>
      <c r="D25" s="30">
        <f>D26</f>
        <v>0</v>
      </c>
      <c r="E25" s="30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30">
        <f>D28</f>
        <v>0</v>
      </c>
      <c r="E27" s="30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30">
        <f>D30</f>
        <v>0</v>
      </c>
      <c r="E29" s="30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30">
        <f>D32</f>
        <v>0</v>
      </c>
      <c r="E31" s="30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30">
        <f>D34</f>
        <v>0</v>
      </c>
      <c r="E33" s="30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30">
        <f>D36+D37</f>
        <v>6</v>
      </c>
      <c r="E35" s="30">
        <f>E36+E37</f>
        <v>74160</v>
      </c>
    </row>
    <row r="36" spans="1:5" x14ac:dyDescent="0.3">
      <c r="A36" s="32">
        <v>31</v>
      </c>
      <c r="B36" s="28"/>
      <c r="C36" s="31" t="s">
        <v>33</v>
      </c>
      <c r="D36" s="26">
        <v>6</v>
      </c>
      <c r="E36" s="26">
        <v>74160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30">
        <f>D39+D40+D41</f>
        <v>65</v>
      </c>
      <c r="E38" s="30">
        <f>E39+E40+E41</f>
        <v>1083878</v>
      </c>
    </row>
    <row r="39" spans="1:5" x14ac:dyDescent="0.3">
      <c r="A39" s="32">
        <v>34</v>
      </c>
      <c r="B39" s="28"/>
      <c r="C39" s="31" t="s">
        <v>36</v>
      </c>
      <c r="D39" s="26">
        <v>65</v>
      </c>
      <c r="E39" s="26">
        <v>1083878</v>
      </c>
    </row>
    <row r="40" spans="1:5" ht="37.5" customHeight="1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30">
        <f>D43</f>
        <v>0</v>
      </c>
      <c r="E42" s="30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30">
        <f>D45+D46+D47+D48</f>
        <v>16</v>
      </c>
      <c r="E44" s="30">
        <f>E45+E46+E47+E48</f>
        <v>326831</v>
      </c>
    </row>
    <row r="45" spans="1:5" x14ac:dyDescent="0.3">
      <c r="A45" s="32">
        <v>40</v>
      </c>
      <c r="B45" s="28"/>
      <c r="C45" s="31" t="s">
        <v>42</v>
      </c>
      <c r="D45" s="26">
        <v>16</v>
      </c>
      <c r="E45" s="26">
        <v>326831</v>
      </c>
    </row>
    <row r="46" spans="1:5" ht="39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30">
        <f>D50</f>
        <v>75</v>
      </c>
      <c r="E49" s="30">
        <f>E50</f>
        <v>1392146</v>
      </c>
    </row>
    <row r="50" spans="1:5" x14ac:dyDescent="0.3">
      <c r="A50" s="32">
        <v>45</v>
      </c>
      <c r="B50" s="28"/>
      <c r="C50" s="31" t="s">
        <v>47</v>
      </c>
      <c r="D50" s="26">
        <v>75</v>
      </c>
      <c r="E50" s="26">
        <v>1392146</v>
      </c>
    </row>
    <row r="51" spans="1:5" x14ac:dyDescent="0.3">
      <c r="A51" s="32">
        <v>46</v>
      </c>
      <c r="B51" s="28">
        <v>17</v>
      </c>
      <c r="C51" s="29" t="s">
        <v>48</v>
      </c>
      <c r="D51" s="30">
        <f>D52+D53</f>
        <v>0</v>
      </c>
      <c r="E51" s="30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30">
        <f>D55</f>
        <v>0</v>
      </c>
      <c r="E54" s="30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30">
        <f>D57+D58+D59+D60+D61+D62+D63+D64+D65</f>
        <v>0</v>
      </c>
      <c r="E56" s="30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30">
        <f>D67+D68</f>
        <v>8</v>
      </c>
      <c r="E66" s="30">
        <f>E67+E68</f>
        <v>113004</v>
      </c>
    </row>
    <row r="67" spans="1:5" x14ac:dyDescent="0.3">
      <c r="A67" s="32">
        <v>62</v>
      </c>
      <c r="B67" s="28"/>
      <c r="C67" s="31" t="s">
        <v>64</v>
      </c>
      <c r="D67" s="26">
        <v>8</v>
      </c>
      <c r="E67" s="26">
        <v>113004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30">
        <f>D70</f>
        <v>0</v>
      </c>
      <c r="E69" s="30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30">
        <f>D72</f>
        <v>0</v>
      </c>
      <c r="E71" s="30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30">
        <f>D74</f>
        <v>9</v>
      </c>
      <c r="E73" s="30">
        <f>E74</f>
        <v>149285</v>
      </c>
    </row>
    <row r="74" spans="1:5" x14ac:dyDescent="0.3">
      <c r="A74" s="32">
        <v>69</v>
      </c>
      <c r="B74" s="28"/>
      <c r="C74" s="31" t="s">
        <v>71</v>
      </c>
      <c r="D74" s="26">
        <v>9</v>
      </c>
      <c r="E74" s="26">
        <v>149285</v>
      </c>
    </row>
    <row r="75" spans="1:5" x14ac:dyDescent="0.3">
      <c r="A75" s="32">
        <v>70</v>
      </c>
      <c r="B75" s="28">
        <v>24</v>
      </c>
      <c r="C75" s="29" t="s">
        <v>72</v>
      </c>
      <c r="D75" s="30">
        <f>D76</f>
        <v>1</v>
      </c>
      <c r="E75" s="30">
        <f>E76</f>
        <v>32034</v>
      </c>
    </row>
    <row r="76" spans="1:5" x14ac:dyDescent="0.3">
      <c r="A76" s="32">
        <v>71</v>
      </c>
      <c r="B76" s="28"/>
      <c r="C76" s="31" t="s">
        <v>73</v>
      </c>
      <c r="D76" s="26">
        <v>1</v>
      </c>
      <c r="E76" s="26">
        <v>32034</v>
      </c>
    </row>
    <row r="77" spans="1:5" x14ac:dyDescent="0.3">
      <c r="A77" s="32">
        <v>72</v>
      </c>
      <c r="B77" s="28">
        <v>25</v>
      </c>
      <c r="C77" s="29" t="s">
        <v>74</v>
      </c>
      <c r="D77" s="30">
        <f>D78+D79</f>
        <v>0</v>
      </c>
      <c r="E77" s="30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30">
        <f>D81</f>
        <v>0</v>
      </c>
      <c r="E80" s="30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30">
        <f>D83</f>
        <v>0</v>
      </c>
      <c r="E82" s="30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30">
        <f>D85</f>
        <v>0</v>
      </c>
      <c r="E84" s="30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30">
        <f>D87+D88</f>
        <v>5</v>
      </c>
      <c r="E86" s="30">
        <f>E87+E88</f>
        <v>92152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5</v>
      </c>
      <c r="E88" s="26">
        <v>92152</v>
      </c>
    </row>
    <row r="89" spans="1:5" x14ac:dyDescent="0.3">
      <c r="A89" s="32">
        <v>84</v>
      </c>
      <c r="B89" s="28">
        <v>30</v>
      </c>
      <c r="C89" s="29" t="s">
        <v>86</v>
      </c>
      <c r="D89" s="30">
        <f>D90</f>
        <v>0</v>
      </c>
      <c r="E89" s="30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30">
        <f>D92+D93</f>
        <v>0</v>
      </c>
      <c r="E91" s="30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30">
        <f>D95</f>
        <v>0</v>
      </c>
      <c r="E94" s="30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30">
        <f>D97</f>
        <v>0</v>
      </c>
      <c r="E96" s="30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30">
        <f>D99</f>
        <v>0</v>
      </c>
      <c r="E98" s="30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30">
        <f>D101</f>
        <v>17</v>
      </c>
      <c r="E100" s="30">
        <f>E101</f>
        <v>349412</v>
      </c>
    </row>
    <row r="101" spans="1:5" x14ac:dyDescent="0.3">
      <c r="A101" s="32">
        <v>96</v>
      </c>
      <c r="B101" s="28"/>
      <c r="C101" s="31" t="s">
        <v>98</v>
      </c>
      <c r="D101" s="26">
        <v>17</v>
      </c>
      <c r="E101" s="26">
        <v>349412</v>
      </c>
    </row>
    <row r="102" spans="1:5" x14ac:dyDescent="0.3">
      <c r="A102" s="32">
        <v>97</v>
      </c>
      <c r="B102" s="28">
        <v>36</v>
      </c>
      <c r="C102" s="29" t="s">
        <v>99</v>
      </c>
      <c r="D102" s="34">
        <v>0</v>
      </c>
      <c r="E102" s="34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30">
        <f>D104+D105+D106+D107</f>
        <v>0</v>
      </c>
      <c r="E103" s="30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4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30">
        <f>D109</f>
        <v>0</v>
      </c>
      <c r="E108" s="30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61" t="s">
        <v>107</v>
      </c>
      <c r="B110" s="59"/>
      <c r="C110" s="60"/>
      <c r="D110" s="14">
        <v>207</v>
      </c>
      <c r="E110" s="14">
        <v>3687705</v>
      </c>
    </row>
    <row r="111" spans="1:5" x14ac:dyDescent="0.3">
      <c r="D111" s="16"/>
      <c r="E111" s="16"/>
    </row>
    <row r="170" spans="1:5" x14ac:dyDescent="0.3">
      <c r="A170" s="48"/>
      <c r="D170" s="33"/>
      <c r="E170" s="33"/>
    </row>
  </sheetData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9"/>
  <sheetViews>
    <sheetView zoomScale="70" zoomScaleNormal="70" workbookViewId="0">
      <pane xSplit="3" ySplit="5" topLeftCell="D162" activePane="bottomRight" state="frozen"/>
      <selection pane="topRight" activeCell="D1" sqref="D1"/>
      <selection pane="bottomLeft" activeCell="A6" sqref="A6"/>
      <selection pane="bottomRight" activeCell="D178" sqref="D178:E178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17" customWidth="1"/>
    <col min="5" max="5" width="32" style="17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6" ht="63" customHeight="1" x14ac:dyDescent="0.3">
      <c r="A1" s="50" t="s">
        <v>200</v>
      </c>
      <c r="B1" s="52"/>
      <c r="C1" s="52"/>
      <c r="D1" s="51"/>
      <c r="E1" s="51"/>
    </row>
    <row r="3" spans="1:6" x14ac:dyDescent="0.3">
      <c r="A3" s="53" t="s">
        <v>1</v>
      </c>
      <c r="B3" s="53" t="s">
        <v>108</v>
      </c>
      <c r="C3" s="62" t="s">
        <v>109</v>
      </c>
      <c r="D3" s="63" t="s">
        <v>201</v>
      </c>
      <c r="E3" s="63" t="s">
        <v>4</v>
      </c>
    </row>
    <row r="4" spans="1:6" ht="15.75" customHeight="1" x14ac:dyDescent="0.3">
      <c r="A4" s="54"/>
      <c r="B4" s="54"/>
      <c r="C4" s="54"/>
      <c r="D4" s="54"/>
      <c r="E4" s="54"/>
    </row>
    <row r="5" spans="1:6" ht="15.75" customHeight="1" x14ac:dyDescent="0.3">
      <c r="A5" s="55"/>
      <c r="B5" s="55"/>
      <c r="C5" s="55"/>
      <c r="D5" s="55"/>
      <c r="E5" s="55"/>
    </row>
    <row r="6" spans="1:6" x14ac:dyDescent="0.3">
      <c r="A6" s="45">
        <v>1</v>
      </c>
      <c r="B6" s="64" t="s">
        <v>202</v>
      </c>
      <c r="C6" s="9" t="s">
        <v>203</v>
      </c>
      <c r="D6" s="26">
        <v>1100</v>
      </c>
      <c r="E6" s="26">
        <v>2811521</v>
      </c>
    </row>
    <row r="7" spans="1:6" x14ac:dyDescent="0.3">
      <c r="A7" s="45">
        <v>2</v>
      </c>
      <c r="B7" s="54"/>
      <c r="C7" s="9" t="s">
        <v>204</v>
      </c>
      <c r="D7" s="26">
        <v>650</v>
      </c>
      <c r="E7" s="26">
        <v>1791208</v>
      </c>
      <c r="F7" s="49"/>
    </row>
    <row r="8" spans="1:6" x14ac:dyDescent="0.3">
      <c r="A8" s="45">
        <v>3</v>
      </c>
      <c r="B8" s="54"/>
      <c r="C8" s="9" t="s">
        <v>205</v>
      </c>
      <c r="D8" s="26"/>
      <c r="E8" s="26"/>
    </row>
    <row r="9" spans="1:6" x14ac:dyDescent="0.3">
      <c r="A9" s="45">
        <v>4</v>
      </c>
      <c r="B9" s="54"/>
      <c r="C9" s="9" t="s">
        <v>206</v>
      </c>
      <c r="D9" s="26"/>
      <c r="E9" s="26"/>
    </row>
    <row r="10" spans="1:6" x14ac:dyDescent="0.3">
      <c r="A10" s="45">
        <v>5</v>
      </c>
      <c r="B10" s="54"/>
      <c r="C10" s="10" t="s">
        <v>207</v>
      </c>
      <c r="D10" s="26"/>
      <c r="E10" s="26"/>
    </row>
    <row r="11" spans="1:6" x14ac:dyDescent="0.3">
      <c r="A11" s="45">
        <v>6</v>
      </c>
      <c r="B11" s="54"/>
      <c r="C11" s="10" t="s">
        <v>208</v>
      </c>
      <c r="D11" s="26"/>
      <c r="E11" s="26"/>
    </row>
    <row r="12" spans="1:6" x14ac:dyDescent="0.3">
      <c r="A12" s="45">
        <v>7</v>
      </c>
      <c r="B12" s="54"/>
      <c r="C12" s="9" t="s">
        <v>209</v>
      </c>
      <c r="D12" s="26"/>
      <c r="E12" s="26"/>
    </row>
    <row r="13" spans="1:6" x14ac:dyDescent="0.3">
      <c r="A13" s="45">
        <v>8</v>
      </c>
      <c r="B13" s="54"/>
      <c r="C13" s="9" t="s">
        <v>210</v>
      </c>
      <c r="D13" s="26"/>
      <c r="E13" s="26"/>
    </row>
    <row r="14" spans="1:6" x14ac:dyDescent="0.3">
      <c r="A14" s="45">
        <v>9</v>
      </c>
      <c r="B14" s="54"/>
      <c r="C14" s="9" t="s">
        <v>211</v>
      </c>
      <c r="D14" s="26"/>
      <c r="E14" s="26"/>
    </row>
    <row r="15" spans="1:6" x14ac:dyDescent="0.3">
      <c r="A15" s="45">
        <v>10</v>
      </c>
      <c r="B15" s="54"/>
      <c r="C15" s="9" t="s">
        <v>212</v>
      </c>
      <c r="D15" s="26"/>
      <c r="E15" s="26"/>
    </row>
    <row r="16" spans="1:6" x14ac:dyDescent="0.3">
      <c r="A16" s="45">
        <v>11</v>
      </c>
      <c r="B16" s="54"/>
      <c r="C16" s="9" t="s">
        <v>213</v>
      </c>
      <c r="D16" s="26"/>
      <c r="E16" s="26"/>
    </row>
    <row r="17" spans="1:6" x14ac:dyDescent="0.3">
      <c r="A17" s="45">
        <v>12</v>
      </c>
      <c r="B17" s="54"/>
      <c r="C17" s="9" t="s">
        <v>214</v>
      </c>
      <c r="D17" s="26"/>
      <c r="E17" s="26"/>
    </row>
    <row r="18" spans="1:6" x14ac:dyDescent="0.3">
      <c r="A18" s="45">
        <v>13</v>
      </c>
      <c r="B18" s="54"/>
      <c r="C18" s="9" t="s">
        <v>215</v>
      </c>
      <c r="D18" s="26">
        <v>500</v>
      </c>
      <c r="E18" s="26">
        <v>309538</v>
      </c>
    </row>
    <row r="19" spans="1:6" x14ac:dyDescent="0.3">
      <c r="A19" s="45">
        <v>14</v>
      </c>
      <c r="B19" s="54"/>
      <c r="C19" s="9" t="s">
        <v>216</v>
      </c>
      <c r="D19" s="26"/>
      <c r="E19" s="26"/>
      <c r="F19" s="49"/>
    </row>
    <row r="20" spans="1:6" x14ac:dyDescent="0.3">
      <c r="A20" s="45">
        <v>15</v>
      </c>
      <c r="B20" s="54"/>
      <c r="C20" s="9" t="s">
        <v>217</v>
      </c>
      <c r="D20" s="26"/>
      <c r="E20" s="26"/>
      <c r="F20" s="49"/>
    </row>
    <row r="21" spans="1:6" x14ac:dyDescent="0.3">
      <c r="A21" s="45">
        <v>16</v>
      </c>
      <c r="B21" s="54"/>
      <c r="C21" s="9" t="s">
        <v>218</v>
      </c>
      <c r="D21" s="26">
        <v>1500</v>
      </c>
      <c r="E21" s="26">
        <v>879472</v>
      </c>
      <c r="F21" s="49"/>
    </row>
    <row r="22" spans="1:6" x14ac:dyDescent="0.3">
      <c r="A22" s="45">
        <v>17</v>
      </c>
      <c r="B22" s="54"/>
      <c r="C22" s="9" t="s">
        <v>219</v>
      </c>
      <c r="D22" s="26"/>
      <c r="E22" s="26"/>
      <c r="F22" s="49"/>
    </row>
    <row r="23" spans="1:6" x14ac:dyDescent="0.3">
      <c r="A23" s="45">
        <v>18</v>
      </c>
      <c r="B23" s="54"/>
      <c r="C23" s="9" t="s">
        <v>220</v>
      </c>
      <c r="D23" s="26"/>
      <c r="E23" s="26"/>
      <c r="F23" s="49"/>
    </row>
    <row r="24" spans="1:6" x14ac:dyDescent="0.3">
      <c r="A24" s="45">
        <v>19</v>
      </c>
      <c r="B24" s="54"/>
      <c r="C24" s="9" t="s">
        <v>221</v>
      </c>
      <c r="D24" s="26"/>
      <c r="E24" s="26"/>
      <c r="F24" s="49"/>
    </row>
    <row r="25" spans="1:6" x14ac:dyDescent="0.3">
      <c r="A25" s="45">
        <v>20</v>
      </c>
      <c r="B25" s="54"/>
      <c r="C25" s="9" t="s">
        <v>222</v>
      </c>
      <c r="D25" s="26"/>
      <c r="E25" s="26"/>
      <c r="F25" s="49"/>
    </row>
    <row r="26" spans="1:6" x14ac:dyDescent="0.3">
      <c r="A26" s="45">
        <v>21</v>
      </c>
      <c r="B26" s="54"/>
      <c r="C26" s="9" t="s">
        <v>223</v>
      </c>
      <c r="D26" s="26">
        <v>750</v>
      </c>
      <c r="E26" s="26">
        <v>445636</v>
      </c>
      <c r="F26" s="49"/>
    </row>
    <row r="27" spans="1:6" x14ac:dyDescent="0.3">
      <c r="A27" s="45">
        <v>22</v>
      </c>
      <c r="B27" s="54"/>
      <c r="C27" s="9" t="s">
        <v>224</v>
      </c>
      <c r="D27" s="26"/>
      <c r="E27" s="26"/>
      <c r="F27" s="49"/>
    </row>
    <row r="28" spans="1:6" x14ac:dyDescent="0.3">
      <c r="A28" s="45">
        <v>23</v>
      </c>
      <c r="B28" s="54"/>
      <c r="C28" s="9" t="s">
        <v>225</v>
      </c>
      <c r="D28" s="26"/>
      <c r="E28" s="26"/>
      <c r="F28" s="49"/>
    </row>
    <row r="29" spans="1:6" x14ac:dyDescent="0.3">
      <c r="A29" s="45">
        <v>24</v>
      </c>
      <c r="B29" s="54"/>
      <c r="C29" s="9" t="s">
        <v>226</v>
      </c>
      <c r="D29" s="26"/>
      <c r="E29" s="26"/>
      <c r="F29" s="49"/>
    </row>
    <row r="30" spans="1:6" x14ac:dyDescent="0.3">
      <c r="A30" s="45">
        <v>25</v>
      </c>
      <c r="B30" s="54"/>
      <c r="C30" s="9" t="s">
        <v>227</v>
      </c>
      <c r="D30" s="26"/>
      <c r="E30" s="26"/>
      <c r="F30" s="49"/>
    </row>
    <row r="31" spans="1:6" x14ac:dyDescent="0.3">
      <c r="A31" s="45">
        <v>26</v>
      </c>
      <c r="B31" s="54"/>
      <c r="C31" s="9" t="s">
        <v>228</v>
      </c>
      <c r="D31" s="26"/>
      <c r="E31" s="26"/>
      <c r="F31" s="49"/>
    </row>
    <row r="32" spans="1:6" x14ac:dyDescent="0.3">
      <c r="A32" s="45">
        <v>27</v>
      </c>
      <c r="B32" s="54"/>
      <c r="C32" s="9" t="s">
        <v>229</v>
      </c>
      <c r="D32" s="26">
        <v>4100</v>
      </c>
      <c r="E32" s="26">
        <v>2017880</v>
      </c>
      <c r="F32" s="49"/>
    </row>
    <row r="33" spans="1:6" x14ac:dyDescent="0.3">
      <c r="A33" s="45">
        <v>28</v>
      </c>
      <c r="B33" s="54"/>
      <c r="C33" s="9" t="s">
        <v>230</v>
      </c>
      <c r="D33" s="26"/>
      <c r="E33" s="26"/>
      <c r="F33" s="49"/>
    </row>
    <row r="34" spans="1:6" x14ac:dyDescent="0.3">
      <c r="A34" s="45">
        <v>29</v>
      </c>
      <c r="B34" s="54"/>
      <c r="C34" s="9" t="s">
        <v>231</v>
      </c>
      <c r="D34" s="26"/>
      <c r="E34" s="26"/>
      <c r="F34" s="49"/>
    </row>
    <row r="35" spans="1:6" x14ac:dyDescent="0.3">
      <c r="A35" s="45">
        <v>30</v>
      </c>
      <c r="B35" s="54"/>
      <c r="C35" s="9" t="s">
        <v>232</v>
      </c>
      <c r="D35" s="26"/>
      <c r="E35" s="26"/>
      <c r="F35" s="49"/>
    </row>
    <row r="36" spans="1:6" x14ac:dyDescent="0.3">
      <c r="A36" s="45">
        <v>31</v>
      </c>
      <c r="B36" s="54"/>
      <c r="C36" s="9" t="s">
        <v>233</v>
      </c>
      <c r="D36" s="26"/>
      <c r="E36" s="26"/>
      <c r="F36" s="49"/>
    </row>
    <row r="37" spans="1:6" x14ac:dyDescent="0.3">
      <c r="A37" s="45">
        <v>32</v>
      </c>
      <c r="B37" s="54"/>
      <c r="C37" s="9" t="s">
        <v>234</v>
      </c>
      <c r="D37" s="26">
        <v>590</v>
      </c>
      <c r="E37" s="26">
        <v>508478</v>
      </c>
      <c r="F37" s="49"/>
    </row>
    <row r="38" spans="1:6" x14ac:dyDescent="0.3">
      <c r="A38" s="45">
        <v>33</v>
      </c>
      <c r="B38" s="54"/>
      <c r="C38" s="9" t="s">
        <v>235</v>
      </c>
      <c r="D38" s="26"/>
      <c r="E38" s="26"/>
    </row>
    <row r="39" spans="1:6" x14ac:dyDescent="0.3">
      <c r="A39" s="45">
        <v>34</v>
      </c>
      <c r="B39" s="54"/>
      <c r="C39" s="9" t="s">
        <v>236</v>
      </c>
      <c r="D39" s="26"/>
      <c r="E39" s="26"/>
    </row>
    <row r="40" spans="1:6" x14ac:dyDescent="0.3">
      <c r="A40" s="45">
        <v>35</v>
      </c>
      <c r="B40" s="54"/>
      <c r="C40" s="9" t="s">
        <v>237</v>
      </c>
      <c r="D40" s="26"/>
      <c r="E40" s="26"/>
    </row>
    <row r="41" spans="1:6" x14ac:dyDescent="0.3">
      <c r="A41" s="45">
        <v>36</v>
      </c>
      <c r="B41" s="54"/>
      <c r="C41" s="9" t="s">
        <v>238</v>
      </c>
      <c r="D41" s="26">
        <v>100</v>
      </c>
      <c r="E41" s="26">
        <v>93990</v>
      </c>
      <c r="F41" s="49"/>
    </row>
    <row r="42" spans="1:6" x14ac:dyDescent="0.3">
      <c r="A42" s="45">
        <v>37</v>
      </c>
      <c r="B42" s="54"/>
      <c r="C42" s="9" t="s">
        <v>239</v>
      </c>
      <c r="D42" s="26">
        <v>2300</v>
      </c>
      <c r="E42" s="26">
        <v>777301</v>
      </c>
      <c r="F42" s="49"/>
    </row>
    <row r="43" spans="1:6" x14ac:dyDescent="0.3">
      <c r="A43" s="45">
        <v>38</v>
      </c>
      <c r="B43" s="54"/>
      <c r="C43" s="10" t="s">
        <v>240</v>
      </c>
      <c r="D43" s="26"/>
      <c r="E43" s="26"/>
      <c r="F43" s="49"/>
    </row>
    <row r="44" spans="1:6" x14ac:dyDescent="0.3">
      <c r="A44" s="45">
        <v>39</v>
      </c>
      <c r="B44" s="54"/>
      <c r="C44" s="10" t="s">
        <v>241</v>
      </c>
      <c r="D44" s="26"/>
      <c r="E44" s="26"/>
      <c r="F44" s="49"/>
    </row>
    <row r="45" spans="1:6" x14ac:dyDescent="0.3">
      <c r="A45" s="45">
        <v>40</v>
      </c>
      <c r="B45" s="54"/>
      <c r="C45" s="10" t="s">
        <v>242</v>
      </c>
      <c r="D45" s="26"/>
      <c r="E45" s="26"/>
      <c r="F45" s="49"/>
    </row>
    <row r="46" spans="1:6" x14ac:dyDescent="0.3">
      <c r="A46" s="45">
        <v>41</v>
      </c>
      <c r="B46" s="54"/>
      <c r="C46" s="10" t="s">
        <v>243</v>
      </c>
      <c r="D46" s="26"/>
      <c r="E46" s="26"/>
      <c r="F46" s="49"/>
    </row>
    <row r="47" spans="1:6" x14ac:dyDescent="0.3">
      <c r="A47" s="45">
        <v>42</v>
      </c>
      <c r="B47" s="54"/>
      <c r="C47" s="10" t="s">
        <v>244</v>
      </c>
      <c r="D47" s="26"/>
      <c r="E47" s="26"/>
      <c r="F47" s="49"/>
    </row>
    <row r="48" spans="1:6" x14ac:dyDescent="0.3">
      <c r="A48" s="45">
        <v>43</v>
      </c>
      <c r="B48" s="54"/>
      <c r="C48" s="10" t="s">
        <v>245</v>
      </c>
      <c r="D48" s="26"/>
      <c r="E48" s="26"/>
      <c r="F48" s="49"/>
    </row>
    <row r="49" spans="1:6" x14ac:dyDescent="0.3">
      <c r="A49" s="45">
        <v>44</v>
      </c>
      <c r="B49" s="54"/>
      <c r="C49" s="10" t="s">
        <v>246</v>
      </c>
      <c r="D49" s="26"/>
      <c r="E49" s="26"/>
      <c r="F49" s="49"/>
    </row>
    <row r="50" spans="1:6" x14ac:dyDescent="0.3">
      <c r="A50" s="45">
        <v>45</v>
      </c>
      <c r="B50" s="54"/>
      <c r="C50" s="10" t="s">
        <v>247</v>
      </c>
      <c r="D50" s="26"/>
      <c r="E50" s="26"/>
      <c r="F50" s="49"/>
    </row>
    <row r="51" spans="1:6" x14ac:dyDescent="0.3">
      <c r="A51" s="45">
        <v>46</v>
      </c>
      <c r="B51" s="54"/>
      <c r="C51" s="10" t="s">
        <v>248</v>
      </c>
      <c r="D51" s="26"/>
      <c r="E51" s="26"/>
      <c r="F51" s="49"/>
    </row>
    <row r="52" spans="1:6" x14ac:dyDescent="0.3">
      <c r="A52" s="45">
        <v>47</v>
      </c>
      <c r="B52" s="54"/>
      <c r="C52" s="10" t="s">
        <v>249</v>
      </c>
      <c r="D52" s="26"/>
      <c r="E52" s="26"/>
      <c r="F52" s="49"/>
    </row>
    <row r="53" spans="1:6" x14ac:dyDescent="0.3">
      <c r="A53" s="45">
        <v>48</v>
      </c>
      <c r="B53" s="54"/>
      <c r="C53" s="10" t="s">
        <v>250</v>
      </c>
      <c r="D53" s="26"/>
      <c r="E53" s="26"/>
      <c r="F53" s="49"/>
    </row>
    <row r="54" spans="1:6" x14ac:dyDescent="0.3">
      <c r="A54" s="45">
        <v>49</v>
      </c>
      <c r="B54" s="54"/>
      <c r="C54" s="10" t="s">
        <v>251</v>
      </c>
      <c r="D54" s="26">
        <v>4</v>
      </c>
      <c r="E54" s="26">
        <v>2789</v>
      </c>
      <c r="F54" s="49"/>
    </row>
    <row r="55" spans="1:6" x14ac:dyDescent="0.3">
      <c r="A55" s="45">
        <v>50</v>
      </c>
      <c r="B55" s="54"/>
      <c r="C55" s="10" t="s">
        <v>252</v>
      </c>
      <c r="D55" s="26"/>
      <c r="E55" s="26"/>
      <c r="F55" s="49"/>
    </row>
    <row r="56" spans="1:6" x14ac:dyDescent="0.3">
      <c r="A56" s="45">
        <v>51</v>
      </c>
      <c r="B56" s="54"/>
      <c r="C56" s="10" t="s">
        <v>253</v>
      </c>
      <c r="D56" s="26"/>
      <c r="E56" s="26"/>
      <c r="F56" s="49"/>
    </row>
    <row r="57" spans="1:6" x14ac:dyDescent="0.3">
      <c r="A57" s="45">
        <v>52</v>
      </c>
      <c r="B57" s="54"/>
      <c r="C57" s="10" t="s">
        <v>254</v>
      </c>
      <c r="D57" s="26"/>
      <c r="E57" s="26"/>
      <c r="F57" s="49"/>
    </row>
    <row r="58" spans="1:6" x14ac:dyDescent="0.3">
      <c r="A58" s="45">
        <v>53</v>
      </c>
      <c r="B58" s="54"/>
      <c r="C58" s="10" t="s">
        <v>255</v>
      </c>
      <c r="D58" s="26"/>
      <c r="E58" s="26"/>
      <c r="F58" s="49"/>
    </row>
    <row r="59" spans="1:6" x14ac:dyDescent="0.3">
      <c r="A59" s="45">
        <v>54</v>
      </c>
      <c r="B59" s="54"/>
      <c r="C59" s="10" t="s">
        <v>256</v>
      </c>
      <c r="D59" s="26">
        <v>60</v>
      </c>
      <c r="E59" s="26">
        <v>30899</v>
      </c>
      <c r="F59" s="49"/>
    </row>
    <row r="60" spans="1:6" x14ac:dyDescent="0.3">
      <c r="A60" s="45">
        <v>55</v>
      </c>
      <c r="B60" s="54"/>
      <c r="C60" s="10" t="s">
        <v>257</v>
      </c>
      <c r="D60" s="26"/>
      <c r="E60" s="26"/>
    </row>
    <row r="61" spans="1:6" x14ac:dyDescent="0.3">
      <c r="A61" s="45">
        <v>56</v>
      </c>
      <c r="B61" s="54"/>
      <c r="C61" s="10" t="s">
        <v>258</v>
      </c>
      <c r="D61" s="26"/>
      <c r="E61" s="26"/>
    </row>
    <row r="62" spans="1:6" x14ac:dyDescent="0.3">
      <c r="A62" s="45">
        <v>57</v>
      </c>
      <c r="B62" s="54"/>
      <c r="C62" s="10" t="s">
        <v>259</v>
      </c>
      <c r="D62" s="26"/>
      <c r="E62" s="26"/>
    </row>
    <row r="63" spans="1:6" x14ac:dyDescent="0.3">
      <c r="A63" s="45">
        <v>58</v>
      </c>
      <c r="B63" s="55"/>
      <c r="C63" s="10" t="s">
        <v>260</v>
      </c>
      <c r="D63" s="26"/>
      <c r="E63" s="26"/>
    </row>
    <row r="64" spans="1:6" x14ac:dyDescent="0.3">
      <c r="A64" s="45">
        <v>59</v>
      </c>
      <c r="B64" s="64" t="s">
        <v>261</v>
      </c>
      <c r="C64" s="9" t="s">
        <v>262</v>
      </c>
      <c r="D64" s="26">
        <v>700</v>
      </c>
      <c r="E64" s="26">
        <v>1179592</v>
      </c>
      <c r="F64" s="49"/>
    </row>
    <row r="65" spans="1:6" x14ac:dyDescent="0.3">
      <c r="A65" s="45">
        <v>60</v>
      </c>
      <c r="B65" s="54"/>
      <c r="C65" s="9" t="s">
        <v>263</v>
      </c>
      <c r="D65" s="26"/>
      <c r="E65" s="26"/>
    </row>
    <row r="66" spans="1:6" x14ac:dyDescent="0.3">
      <c r="A66" s="45">
        <v>61</v>
      </c>
      <c r="B66" s="54"/>
      <c r="C66" s="9" t="s">
        <v>264</v>
      </c>
      <c r="D66" s="26"/>
      <c r="E66" s="26"/>
    </row>
    <row r="67" spans="1:6" x14ac:dyDescent="0.3">
      <c r="A67" s="45">
        <v>62</v>
      </c>
      <c r="B67" s="54"/>
      <c r="C67" s="9" t="s">
        <v>265</v>
      </c>
      <c r="D67" s="26"/>
      <c r="E67" s="26"/>
    </row>
    <row r="68" spans="1:6" x14ac:dyDescent="0.3">
      <c r="A68" s="45">
        <v>63</v>
      </c>
      <c r="B68" s="54"/>
      <c r="C68" s="9" t="s">
        <v>266</v>
      </c>
      <c r="D68" s="26"/>
      <c r="E68" s="26"/>
    </row>
    <row r="69" spans="1:6" x14ac:dyDescent="0.3">
      <c r="A69" s="45">
        <v>64</v>
      </c>
      <c r="B69" s="54"/>
      <c r="C69" s="9" t="s">
        <v>267</v>
      </c>
      <c r="D69" s="26"/>
      <c r="E69" s="26"/>
    </row>
    <row r="70" spans="1:6" x14ac:dyDescent="0.3">
      <c r="A70" s="45">
        <v>65</v>
      </c>
      <c r="B70" s="54"/>
      <c r="C70" s="9" t="s">
        <v>268</v>
      </c>
      <c r="D70" s="26"/>
      <c r="E70" s="26"/>
    </row>
    <row r="71" spans="1:6" x14ac:dyDescent="0.3">
      <c r="A71" s="45">
        <v>66</v>
      </c>
      <c r="B71" s="54"/>
      <c r="C71" s="9" t="s">
        <v>269</v>
      </c>
      <c r="D71" s="26">
        <v>100</v>
      </c>
      <c r="E71" s="26">
        <v>40934</v>
      </c>
      <c r="F71" s="49"/>
    </row>
    <row r="72" spans="1:6" x14ac:dyDescent="0.3">
      <c r="A72" s="45">
        <v>67</v>
      </c>
      <c r="B72" s="54"/>
      <c r="C72" s="9" t="s">
        <v>270</v>
      </c>
      <c r="D72" s="26">
        <v>2300</v>
      </c>
      <c r="E72" s="26">
        <v>931438</v>
      </c>
      <c r="F72" s="49"/>
    </row>
    <row r="73" spans="1:6" x14ac:dyDescent="0.3">
      <c r="A73" s="45">
        <v>68</v>
      </c>
      <c r="B73" s="54"/>
      <c r="C73" s="9" t="s">
        <v>271</v>
      </c>
      <c r="D73" s="26"/>
      <c r="E73" s="26"/>
      <c r="F73" s="49"/>
    </row>
    <row r="74" spans="1:6" x14ac:dyDescent="0.3">
      <c r="A74" s="45">
        <v>69</v>
      </c>
      <c r="B74" s="54"/>
      <c r="C74" s="9" t="s">
        <v>272</v>
      </c>
      <c r="D74" s="26"/>
      <c r="E74" s="26"/>
      <c r="F74" s="49"/>
    </row>
    <row r="75" spans="1:6" x14ac:dyDescent="0.3">
      <c r="A75" s="45">
        <v>70</v>
      </c>
      <c r="B75" s="54"/>
      <c r="C75" s="9" t="s">
        <v>273</v>
      </c>
      <c r="D75" s="26"/>
      <c r="E75" s="26"/>
      <c r="F75" s="49"/>
    </row>
    <row r="76" spans="1:6" x14ac:dyDescent="0.3">
      <c r="A76" s="45">
        <v>71</v>
      </c>
      <c r="B76" s="54"/>
      <c r="C76" s="9" t="s">
        <v>274</v>
      </c>
      <c r="D76" s="26">
        <v>8500</v>
      </c>
      <c r="E76" s="26">
        <v>3368210</v>
      </c>
      <c r="F76" s="49"/>
    </row>
    <row r="77" spans="1:6" x14ac:dyDescent="0.3">
      <c r="A77" s="45">
        <v>72</v>
      </c>
      <c r="B77" s="54"/>
      <c r="C77" s="9" t="s">
        <v>275</v>
      </c>
      <c r="D77" s="26"/>
      <c r="E77" s="26"/>
      <c r="F77" s="49"/>
    </row>
    <row r="78" spans="1:6" x14ac:dyDescent="0.3">
      <c r="A78" s="45">
        <v>73</v>
      </c>
      <c r="B78" s="54"/>
      <c r="C78" s="9" t="s">
        <v>276</v>
      </c>
      <c r="D78" s="26"/>
      <c r="E78" s="26"/>
      <c r="F78" s="49"/>
    </row>
    <row r="79" spans="1:6" x14ac:dyDescent="0.3">
      <c r="A79" s="45">
        <v>74</v>
      </c>
      <c r="B79" s="54"/>
      <c r="C79" s="9" t="s">
        <v>277</v>
      </c>
      <c r="D79" s="26">
        <v>2000</v>
      </c>
      <c r="E79" s="26">
        <v>684449</v>
      </c>
      <c r="F79" s="49"/>
    </row>
    <row r="80" spans="1:6" x14ac:dyDescent="0.3">
      <c r="A80" s="45">
        <v>75</v>
      </c>
      <c r="B80" s="54"/>
      <c r="C80" s="9" t="s">
        <v>278</v>
      </c>
      <c r="D80" s="26"/>
      <c r="E80" s="26"/>
      <c r="F80" s="49"/>
    </row>
    <row r="81" spans="1:6" x14ac:dyDescent="0.3">
      <c r="A81" s="45">
        <v>76</v>
      </c>
      <c r="B81" s="54"/>
      <c r="C81" s="9" t="s">
        <v>279</v>
      </c>
      <c r="D81" s="26"/>
      <c r="E81" s="26"/>
      <c r="F81" s="49"/>
    </row>
    <row r="82" spans="1:6" x14ac:dyDescent="0.3">
      <c r="A82" s="45">
        <v>77</v>
      </c>
      <c r="B82" s="54"/>
      <c r="C82" s="9" t="s">
        <v>280</v>
      </c>
      <c r="D82" s="26"/>
      <c r="E82" s="26"/>
      <c r="F82" s="49"/>
    </row>
    <row r="83" spans="1:6" x14ac:dyDescent="0.3">
      <c r="A83" s="45">
        <v>78</v>
      </c>
      <c r="B83" s="54"/>
      <c r="C83" s="9" t="s">
        <v>281</v>
      </c>
      <c r="D83" s="26">
        <v>200</v>
      </c>
      <c r="E83" s="26">
        <v>115935</v>
      </c>
      <c r="F83" s="49"/>
    </row>
    <row r="84" spans="1:6" x14ac:dyDescent="0.3">
      <c r="A84" s="45">
        <v>79</v>
      </c>
      <c r="B84" s="55"/>
      <c r="C84" s="9" t="s">
        <v>282</v>
      </c>
      <c r="D84" s="26"/>
      <c r="E84" s="26"/>
    </row>
    <row r="85" spans="1:6" ht="15.75" customHeight="1" x14ac:dyDescent="0.3">
      <c r="A85" s="70" t="s">
        <v>283</v>
      </c>
      <c r="B85" s="59"/>
      <c r="C85" s="59"/>
      <c r="D85" s="59"/>
      <c r="E85" s="59"/>
    </row>
    <row r="86" spans="1:6" x14ac:dyDescent="0.3">
      <c r="A86" s="11">
        <v>80</v>
      </c>
      <c r="B86" s="64" t="s">
        <v>284</v>
      </c>
      <c r="C86" s="9" t="s">
        <v>285</v>
      </c>
      <c r="D86" s="26"/>
      <c r="E86" s="26"/>
    </row>
    <row r="87" spans="1:6" x14ac:dyDescent="0.3">
      <c r="A87" s="45">
        <v>81</v>
      </c>
      <c r="B87" s="54"/>
      <c r="C87" s="9" t="s">
        <v>286</v>
      </c>
      <c r="D87" s="26"/>
      <c r="E87" s="26"/>
    </row>
    <row r="88" spans="1:6" x14ac:dyDescent="0.3">
      <c r="A88" s="11">
        <v>82</v>
      </c>
      <c r="B88" s="54"/>
      <c r="C88" s="9" t="s">
        <v>211</v>
      </c>
      <c r="D88" s="26"/>
      <c r="E88" s="26"/>
    </row>
    <row r="89" spans="1:6" x14ac:dyDescent="0.3">
      <c r="A89" s="45">
        <v>83</v>
      </c>
      <c r="B89" s="54"/>
      <c r="C89" s="9" t="s">
        <v>212</v>
      </c>
      <c r="D89" s="26"/>
      <c r="E89" s="26"/>
    </row>
    <row r="90" spans="1:6" x14ac:dyDescent="0.3">
      <c r="A90" s="11">
        <v>84</v>
      </c>
      <c r="B90" s="54"/>
      <c r="C90" s="9" t="s">
        <v>214</v>
      </c>
      <c r="D90" s="26"/>
      <c r="E90" s="26"/>
    </row>
    <row r="91" spans="1:6" x14ac:dyDescent="0.3">
      <c r="A91" s="45">
        <v>85</v>
      </c>
      <c r="B91" s="54"/>
      <c r="C91" s="9" t="s">
        <v>215</v>
      </c>
      <c r="D91" s="26"/>
      <c r="E91" s="26"/>
    </row>
    <row r="92" spans="1:6" x14ac:dyDescent="0.3">
      <c r="A92" s="11">
        <v>86</v>
      </c>
      <c r="B92" s="54"/>
      <c r="C92" s="9" t="s">
        <v>219</v>
      </c>
      <c r="D92" s="26"/>
      <c r="E92" s="26"/>
    </row>
    <row r="93" spans="1:6" x14ac:dyDescent="0.3">
      <c r="A93" s="45">
        <v>87</v>
      </c>
      <c r="B93" s="54"/>
      <c r="C93" s="9" t="s">
        <v>220</v>
      </c>
      <c r="D93" s="26"/>
      <c r="E93" s="26"/>
    </row>
    <row r="94" spans="1:6" x14ac:dyDescent="0.3">
      <c r="A94" s="11">
        <v>88</v>
      </c>
      <c r="B94" s="54"/>
      <c r="C94" s="9" t="s">
        <v>287</v>
      </c>
      <c r="D94" s="26"/>
      <c r="E94" s="26"/>
    </row>
    <row r="95" spans="1:6" x14ac:dyDescent="0.3">
      <c r="A95" s="45">
        <v>89</v>
      </c>
      <c r="B95" s="54"/>
      <c r="C95" s="9" t="s">
        <v>222</v>
      </c>
      <c r="D95" s="26">
        <v>5400</v>
      </c>
      <c r="E95" s="26">
        <v>9737170</v>
      </c>
      <c r="F95" s="49"/>
    </row>
    <row r="96" spans="1:6" x14ac:dyDescent="0.3">
      <c r="A96" s="11">
        <v>90</v>
      </c>
      <c r="B96" s="54"/>
      <c r="C96" s="9" t="s">
        <v>288</v>
      </c>
      <c r="D96" s="26"/>
      <c r="E96" s="26"/>
      <c r="F96" s="49"/>
    </row>
    <row r="97" spans="1:6" x14ac:dyDescent="0.3">
      <c r="A97" s="45">
        <v>91</v>
      </c>
      <c r="B97" s="54"/>
      <c r="C97" s="9" t="s">
        <v>228</v>
      </c>
      <c r="D97" s="26">
        <v>2500</v>
      </c>
      <c r="E97" s="26">
        <v>3128873</v>
      </c>
      <c r="F97" s="49"/>
    </row>
    <row r="98" spans="1:6" x14ac:dyDescent="0.3">
      <c r="A98" s="11">
        <v>92</v>
      </c>
      <c r="B98" s="54"/>
      <c r="C98" s="9" t="s">
        <v>289</v>
      </c>
      <c r="D98" s="26"/>
      <c r="E98" s="26"/>
      <c r="F98" s="49"/>
    </row>
    <row r="99" spans="1:6" x14ac:dyDescent="0.3">
      <c r="A99" s="45">
        <v>93</v>
      </c>
      <c r="B99" s="54"/>
      <c r="C99" s="9" t="s">
        <v>290</v>
      </c>
      <c r="D99" s="26"/>
      <c r="E99" s="26"/>
      <c r="F99" s="49"/>
    </row>
    <row r="100" spans="1:6" x14ac:dyDescent="0.3">
      <c r="A100" s="11">
        <v>94</v>
      </c>
      <c r="B100" s="54"/>
      <c r="C100" s="9" t="s">
        <v>234</v>
      </c>
      <c r="D100" s="26"/>
      <c r="E100" s="26"/>
      <c r="F100" s="49"/>
    </row>
    <row r="101" spans="1:6" x14ac:dyDescent="0.3">
      <c r="A101" s="45">
        <v>95</v>
      </c>
      <c r="B101" s="54"/>
      <c r="C101" s="9" t="s">
        <v>235</v>
      </c>
      <c r="D101" s="26"/>
      <c r="E101" s="26"/>
      <c r="F101" s="49"/>
    </row>
    <row r="102" spans="1:6" x14ac:dyDescent="0.3">
      <c r="A102" s="11">
        <v>96</v>
      </c>
      <c r="B102" s="54"/>
      <c r="C102" s="9" t="s">
        <v>291</v>
      </c>
      <c r="D102" s="26">
        <v>1100</v>
      </c>
      <c r="E102" s="26">
        <v>1840331</v>
      </c>
      <c r="F102" s="49"/>
    </row>
    <row r="103" spans="1:6" x14ac:dyDescent="0.3">
      <c r="A103" s="45">
        <v>97</v>
      </c>
      <c r="B103" s="54"/>
      <c r="C103" s="12" t="s">
        <v>292</v>
      </c>
      <c r="D103" s="26"/>
      <c r="E103" s="26"/>
      <c r="F103" s="49"/>
    </row>
    <row r="104" spans="1:6" x14ac:dyDescent="0.3">
      <c r="A104" s="11">
        <v>98</v>
      </c>
      <c r="B104" s="54"/>
      <c r="C104" s="12" t="s">
        <v>293</v>
      </c>
      <c r="D104" s="26">
        <v>500</v>
      </c>
      <c r="E104" s="26">
        <v>538588</v>
      </c>
      <c r="F104" s="49"/>
    </row>
    <row r="105" spans="1:6" x14ac:dyDescent="0.3">
      <c r="A105" s="45">
        <v>99</v>
      </c>
      <c r="B105" s="55"/>
      <c r="C105" s="10" t="s">
        <v>208</v>
      </c>
      <c r="D105" s="26"/>
      <c r="E105" s="26"/>
    </row>
    <row r="106" spans="1:6" ht="15.75" customHeight="1" x14ac:dyDescent="0.3">
      <c r="A106" s="11"/>
      <c r="B106" s="11"/>
      <c r="C106" s="13" t="s">
        <v>107</v>
      </c>
      <c r="D106" s="14">
        <v>34954</v>
      </c>
      <c r="E106" s="14">
        <v>31234232</v>
      </c>
    </row>
    <row r="107" spans="1:6" ht="15.75" customHeight="1" x14ac:dyDescent="0.3">
      <c r="A107" s="11"/>
      <c r="B107" s="11"/>
      <c r="C107" s="15"/>
      <c r="D107" s="16"/>
      <c r="E107" s="16"/>
    </row>
    <row r="108" spans="1:6" x14ac:dyDescent="0.3">
      <c r="B108" s="11"/>
    </row>
    <row r="109" spans="1:6" x14ac:dyDescent="0.3">
      <c r="A109" s="53" t="s">
        <v>1</v>
      </c>
      <c r="B109" s="53" t="s">
        <v>108</v>
      </c>
      <c r="C109" s="62" t="s">
        <v>109</v>
      </c>
      <c r="D109" s="63" t="s">
        <v>201</v>
      </c>
      <c r="E109" s="63" t="s">
        <v>4</v>
      </c>
    </row>
    <row r="110" spans="1:6" x14ac:dyDescent="0.3">
      <c r="A110" s="54"/>
      <c r="B110" s="54"/>
      <c r="C110" s="54"/>
      <c r="D110" s="54"/>
      <c r="E110" s="54"/>
    </row>
    <row r="111" spans="1:6" x14ac:dyDescent="0.3">
      <c r="A111" s="55"/>
      <c r="B111" s="55"/>
      <c r="C111" s="55"/>
      <c r="D111" s="55"/>
      <c r="E111" s="55"/>
    </row>
    <row r="112" spans="1:6" x14ac:dyDescent="0.3">
      <c r="A112" s="45">
        <v>1</v>
      </c>
      <c r="B112" s="45"/>
      <c r="C112" s="44" t="s">
        <v>294</v>
      </c>
      <c r="D112" s="8">
        <v>0</v>
      </c>
      <c r="E112" s="8">
        <v>0</v>
      </c>
    </row>
    <row r="113" spans="1:6" x14ac:dyDescent="0.3">
      <c r="B113" s="11"/>
    </row>
    <row r="115" spans="1:6" x14ac:dyDescent="0.3">
      <c r="A115" s="53" t="s">
        <v>1</v>
      </c>
      <c r="B115" s="53" t="s">
        <v>108</v>
      </c>
      <c r="C115" s="62" t="s">
        <v>109</v>
      </c>
      <c r="D115" s="63" t="s">
        <v>295</v>
      </c>
      <c r="E115" s="63" t="s">
        <v>4</v>
      </c>
    </row>
    <row r="116" spans="1:6" ht="15.75" customHeight="1" x14ac:dyDescent="0.3">
      <c r="A116" s="54"/>
      <c r="B116" s="54"/>
      <c r="C116" s="54"/>
      <c r="D116" s="54"/>
      <c r="E116" s="54"/>
    </row>
    <row r="117" spans="1:6" ht="15.75" customHeight="1" x14ac:dyDescent="0.3">
      <c r="A117" s="55"/>
      <c r="B117" s="55"/>
      <c r="C117" s="55"/>
      <c r="D117" s="55"/>
      <c r="E117" s="55"/>
    </row>
    <row r="118" spans="1:6" x14ac:dyDescent="0.3">
      <c r="A118" s="45">
        <v>1</v>
      </c>
      <c r="B118" s="64" t="s">
        <v>296</v>
      </c>
      <c r="C118" s="18" t="s">
        <v>297</v>
      </c>
      <c r="D118" s="26">
        <v>70</v>
      </c>
      <c r="E118" s="26">
        <v>573194</v>
      </c>
      <c r="F118" s="81"/>
    </row>
    <row r="119" spans="1:6" x14ac:dyDescent="0.3">
      <c r="A119" s="45">
        <v>2</v>
      </c>
      <c r="B119" s="54"/>
      <c r="C119" s="18" t="s">
        <v>298</v>
      </c>
      <c r="D119" s="26">
        <v>50</v>
      </c>
      <c r="E119" s="26">
        <v>441018</v>
      </c>
      <c r="F119" s="81"/>
    </row>
    <row r="120" spans="1:6" x14ac:dyDescent="0.3">
      <c r="A120" s="45">
        <v>3</v>
      </c>
      <c r="B120" s="54"/>
      <c r="C120" s="18" t="s">
        <v>299</v>
      </c>
      <c r="D120" s="26"/>
      <c r="E120" s="26"/>
      <c r="F120" s="81"/>
    </row>
    <row r="121" spans="1:6" x14ac:dyDescent="0.3">
      <c r="A121" s="45">
        <v>4</v>
      </c>
      <c r="B121" s="54"/>
      <c r="C121" s="18" t="s">
        <v>300</v>
      </c>
      <c r="D121" s="26"/>
      <c r="E121" s="26"/>
      <c r="F121" s="81"/>
    </row>
    <row r="122" spans="1:6" x14ac:dyDescent="0.3">
      <c r="A122" s="45">
        <v>5</v>
      </c>
      <c r="B122" s="54"/>
      <c r="C122" s="18" t="s">
        <v>301</v>
      </c>
      <c r="D122" s="26"/>
      <c r="E122" s="26"/>
      <c r="F122" s="81"/>
    </row>
    <row r="123" spans="1:6" x14ac:dyDescent="0.3">
      <c r="A123" s="45">
        <v>6</v>
      </c>
      <c r="B123" s="54"/>
      <c r="C123" s="18" t="s">
        <v>302</v>
      </c>
      <c r="D123" s="26"/>
      <c r="E123" s="26"/>
      <c r="F123" s="81"/>
    </row>
    <row r="124" spans="1:6" x14ac:dyDescent="0.3">
      <c r="A124" s="45">
        <v>7</v>
      </c>
      <c r="B124" s="54"/>
      <c r="C124" s="18" t="s">
        <v>303</v>
      </c>
      <c r="D124" s="26"/>
      <c r="E124" s="26"/>
      <c r="F124" s="81"/>
    </row>
    <row r="125" spans="1:6" x14ac:dyDescent="0.3">
      <c r="A125" s="45">
        <v>8</v>
      </c>
      <c r="B125" s="54"/>
      <c r="C125" s="18" t="s">
        <v>304</v>
      </c>
      <c r="D125" s="26"/>
      <c r="E125" s="26"/>
      <c r="F125" s="81"/>
    </row>
    <row r="126" spans="1:6" x14ac:dyDescent="0.3">
      <c r="A126" s="45">
        <v>9</v>
      </c>
      <c r="B126" s="54"/>
      <c r="C126" s="18" t="s">
        <v>305</v>
      </c>
      <c r="D126" s="26"/>
      <c r="E126" s="26"/>
      <c r="F126" s="81"/>
    </row>
    <row r="127" spans="1:6" x14ac:dyDescent="0.3">
      <c r="A127" s="45">
        <v>10</v>
      </c>
      <c r="B127" s="54"/>
      <c r="C127" s="18" t="s">
        <v>306</v>
      </c>
      <c r="D127" s="26"/>
      <c r="E127" s="26"/>
      <c r="F127" s="81"/>
    </row>
    <row r="128" spans="1:6" x14ac:dyDescent="0.3">
      <c r="A128" s="45">
        <v>11</v>
      </c>
      <c r="B128" s="54"/>
      <c r="C128" s="18" t="s">
        <v>307</v>
      </c>
      <c r="D128" s="26"/>
      <c r="E128" s="26"/>
      <c r="F128" s="81"/>
    </row>
    <row r="129" spans="1:6" x14ac:dyDescent="0.3">
      <c r="A129" s="45">
        <v>12</v>
      </c>
      <c r="B129" s="54"/>
      <c r="C129" s="18" t="s">
        <v>308</v>
      </c>
      <c r="D129" s="26">
        <v>35</v>
      </c>
      <c r="E129" s="26">
        <v>519637</v>
      </c>
      <c r="F129" s="81"/>
    </row>
    <row r="130" spans="1:6" x14ac:dyDescent="0.3">
      <c r="A130" s="45">
        <v>13</v>
      </c>
      <c r="B130" s="54"/>
      <c r="C130" s="18" t="s">
        <v>309</v>
      </c>
      <c r="D130" s="26"/>
      <c r="E130" s="26">
        <v>0</v>
      </c>
      <c r="F130" s="81"/>
    </row>
    <row r="131" spans="1:6" x14ac:dyDescent="0.3">
      <c r="A131" s="45">
        <v>14</v>
      </c>
      <c r="B131" s="54"/>
      <c r="C131" s="18" t="s">
        <v>310</v>
      </c>
      <c r="D131" s="26"/>
      <c r="E131" s="26">
        <v>0</v>
      </c>
      <c r="F131" s="81"/>
    </row>
    <row r="132" spans="1:6" x14ac:dyDescent="0.3">
      <c r="A132" s="45">
        <v>15</v>
      </c>
      <c r="B132" s="54"/>
      <c r="C132" s="18" t="s">
        <v>311</v>
      </c>
      <c r="D132" s="26">
        <v>1800</v>
      </c>
      <c r="E132" s="26">
        <v>2382037</v>
      </c>
      <c r="F132" s="81"/>
    </row>
    <row r="133" spans="1:6" x14ac:dyDescent="0.3">
      <c r="A133" s="45">
        <v>16</v>
      </c>
      <c r="B133" s="54"/>
      <c r="C133" s="18" t="s">
        <v>312</v>
      </c>
      <c r="D133" s="26"/>
      <c r="E133" s="26">
        <v>0</v>
      </c>
      <c r="F133" s="81"/>
    </row>
    <row r="134" spans="1:6" x14ac:dyDescent="0.3">
      <c r="A134" s="45">
        <v>17</v>
      </c>
      <c r="B134" s="54"/>
      <c r="C134" s="18" t="s">
        <v>313</v>
      </c>
      <c r="D134" s="26"/>
      <c r="E134" s="26">
        <v>0</v>
      </c>
      <c r="F134" s="81"/>
    </row>
    <row r="135" spans="1:6" x14ac:dyDescent="0.3">
      <c r="A135" s="45">
        <v>18</v>
      </c>
      <c r="B135" s="54"/>
      <c r="C135" s="18" t="s">
        <v>314</v>
      </c>
      <c r="D135" s="26"/>
      <c r="E135" s="26">
        <v>0</v>
      </c>
      <c r="F135" s="81"/>
    </row>
    <row r="136" spans="1:6" x14ac:dyDescent="0.3">
      <c r="A136" s="45">
        <v>19</v>
      </c>
      <c r="B136" s="54"/>
      <c r="C136" s="18" t="s">
        <v>315</v>
      </c>
      <c r="D136" s="26"/>
      <c r="E136" s="26">
        <v>0</v>
      </c>
      <c r="F136" s="81"/>
    </row>
    <row r="137" spans="1:6" x14ac:dyDescent="0.3">
      <c r="A137" s="45">
        <v>20</v>
      </c>
      <c r="B137" s="54"/>
      <c r="C137" s="18" t="s">
        <v>316</v>
      </c>
      <c r="D137" s="26">
        <v>3000</v>
      </c>
      <c r="E137" s="26">
        <v>3972820</v>
      </c>
      <c r="F137" s="81"/>
    </row>
    <row r="138" spans="1:6" x14ac:dyDescent="0.3">
      <c r="A138" s="45">
        <v>21</v>
      </c>
      <c r="B138" s="54"/>
      <c r="C138" s="18" t="s">
        <v>317</v>
      </c>
      <c r="D138" s="26"/>
      <c r="E138" s="26">
        <v>0</v>
      </c>
      <c r="F138" s="81"/>
    </row>
    <row r="139" spans="1:6" x14ac:dyDescent="0.3">
      <c r="A139" s="45">
        <v>22</v>
      </c>
      <c r="B139" s="54"/>
      <c r="C139" s="18" t="s">
        <v>318</v>
      </c>
      <c r="D139" s="26"/>
      <c r="E139" s="26">
        <v>0</v>
      </c>
      <c r="F139" s="81"/>
    </row>
    <row r="140" spans="1:6" x14ac:dyDescent="0.3">
      <c r="A140" s="45">
        <v>23</v>
      </c>
      <c r="B140" s="54"/>
      <c r="C140" s="18" t="s">
        <v>319</v>
      </c>
      <c r="D140" s="26"/>
      <c r="E140" s="26">
        <v>0</v>
      </c>
      <c r="F140" s="81"/>
    </row>
    <row r="141" spans="1:6" x14ac:dyDescent="0.3">
      <c r="A141" s="45">
        <v>24</v>
      </c>
      <c r="B141" s="54"/>
      <c r="C141" s="18" t="s">
        <v>320</v>
      </c>
      <c r="D141" s="26"/>
      <c r="E141" s="26">
        <v>0</v>
      </c>
      <c r="F141" s="81"/>
    </row>
    <row r="142" spans="1:6" x14ac:dyDescent="0.3">
      <c r="A142" s="45">
        <v>25</v>
      </c>
      <c r="B142" s="54"/>
      <c r="C142" s="18" t="s">
        <v>321</v>
      </c>
      <c r="D142" s="26"/>
      <c r="E142" s="26">
        <v>0</v>
      </c>
      <c r="F142" s="81"/>
    </row>
    <row r="143" spans="1:6" x14ac:dyDescent="0.3">
      <c r="A143" s="45">
        <v>26</v>
      </c>
      <c r="B143" s="54"/>
      <c r="C143" s="18" t="s">
        <v>322</v>
      </c>
      <c r="D143" s="26">
        <v>3000</v>
      </c>
      <c r="E143" s="26">
        <v>3241864</v>
      </c>
      <c r="F143" s="81"/>
    </row>
    <row r="144" spans="1:6" x14ac:dyDescent="0.3">
      <c r="A144" s="45">
        <v>27</v>
      </c>
      <c r="B144" s="54"/>
      <c r="C144" s="18" t="s">
        <v>323</v>
      </c>
      <c r="D144" s="26"/>
      <c r="E144" s="26">
        <v>0</v>
      </c>
      <c r="F144" s="81"/>
    </row>
    <row r="145" spans="1:6" x14ac:dyDescent="0.3">
      <c r="A145" s="45">
        <v>28</v>
      </c>
      <c r="B145" s="54"/>
      <c r="C145" s="18" t="s">
        <v>324</v>
      </c>
      <c r="D145" s="26"/>
      <c r="E145" s="26">
        <v>0</v>
      </c>
      <c r="F145" s="81"/>
    </row>
    <row r="146" spans="1:6" x14ac:dyDescent="0.3">
      <c r="A146" s="45">
        <v>29</v>
      </c>
      <c r="B146" s="54"/>
      <c r="C146" s="18" t="s">
        <v>325</v>
      </c>
      <c r="D146" s="26"/>
      <c r="E146" s="26">
        <v>0</v>
      </c>
      <c r="F146" s="81"/>
    </row>
    <row r="147" spans="1:6" x14ac:dyDescent="0.3">
      <c r="A147" s="45">
        <v>30</v>
      </c>
      <c r="B147" s="54"/>
      <c r="C147" s="18" t="s">
        <v>326</v>
      </c>
      <c r="D147" s="26"/>
      <c r="E147" s="26">
        <v>0</v>
      </c>
      <c r="F147" s="81"/>
    </row>
    <row r="148" spans="1:6" x14ac:dyDescent="0.3">
      <c r="A148" s="45">
        <v>31</v>
      </c>
      <c r="B148" s="54"/>
      <c r="C148" s="18" t="s">
        <v>327</v>
      </c>
      <c r="D148" s="26">
        <v>410</v>
      </c>
      <c r="E148" s="26">
        <v>894189</v>
      </c>
      <c r="F148" s="81"/>
    </row>
    <row r="149" spans="1:6" x14ac:dyDescent="0.3">
      <c r="A149" s="45">
        <v>32</v>
      </c>
      <c r="B149" s="54"/>
      <c r="C149" s="18" t="s">
        <v>328</v>
      </c>
      <c r="D149" s="26"/>
      <c r="E149" s="26"/>
      <c r="F149" s="81"/>
    </row>
    <row r="150" spans="1:6" x14ac:dyDescent="0.3">
      <c r="A150" s="45">
        <v>33</v>
      </c>
      <c r="B150" s="54"/>
      <c r="C150" s="18" t="s">
        <v>329</v>
      </c>
      <c r="D150" s="26"/>
      <c r="E150" s="26"/>
      <c r="F150" s="81"/>
    </row>
    <row r="151" spans="1:6" x14ac:dyDescent="0.3">
      <c r="A151" s="45">
        <v>34</v>
      </c>
      <c r="B151" s="54"/>
      <c r="C151" s="18" t="s">
        <v>330</v>
      </c>
      <c r="D151" s="26">
        <v>7</v>
      </c>
      <c r="E151" s="26">
        <v>25002</v>
      </c>
      <c r="F151" s="81"/>
    </row>
    <row r="152" spans="1:6" x14ac:dyDescent="0.3">
      <c r="A152" s="45">
        <v>35</v>
      </c>
      <c r="B152" s="54"/>
      <c r="C152" s="18" t="s">
        <v>331</v>
      </c>
      <c r="D152" s="26">
        <v>1000</v>
      </c>
      <c r="E152" s="26">
        <v>876587</v>
      </c>
      <c r="F152" s="81"/>
    </row>
    <row r="153" spans="1:6" x14ac:dyDescent="0.3">
      <c r="A153" s="45">
        <v>36</v>
      </c>
      <c r="B153" s="55"/>
      <c r="C153" s="18" t="s">
        <v>332</v>
      </c>
      <c r="D153" s="26"/>
      <c r="E153" s="26">
        <v>0</v>
      </c>
    </row>
    <row r="154" spans="1:6" x14ac:dyDescent="0.3">
      <c r="A154" s="58" t="s">
        <v>107</v>
      </c>
      <c r="B154" s="59"/>
      <c r="C154" s="60"/>
      <c r="D154" s="14">
        <v>9372</v>
      </c>
      <c r="E154" s="14">
        <v>12926348</v>
      </c>
    </row>
    <row r="155" spans="1:6" ht="15" customHeight="1" x14ac:dyDescent="0.3">
      <c r="D155" s="16"/>
      <c r="E155" s="16"/>
    </row>
    <row r="156" spans="1:6" ht="15" customHeight="1" x14ac:dyDescent="0.3">
      <c r="D156" s="16"/>
      <c r="E156" s="16"/>
    </row>
    <row r="157" spans="1:6" ht="15" customHeight="1" x14ac:dyDescent="0.3">
      <c r="A157" s="53" t="s">
        <v>1</v>
      </c>
      <c r="B157" s="53" t="s">
        <v>108</v>
      </c>
      <c r="C157" s="62" t="s">
        <v>109</v>
      </c>
      <c r="D157" s="63" t="s">
        <v>333</v>
      </c>
      <c r="E157" s="63" t="s">
        <v>4</v>
      </c>
    </row>
    <row r="158" spans="1:6" ht="15" customHeight="1" x14ac:dyDescent="0.3">
      <c r="A158" s="54"/>
      <c r="B158" s="54"/>
      <c r="C158" s="54"/>
      <c r="D158" s="54"/>
      <c r="E158" s="54"/>
    </row>
    <row r="159" spans="1:6" ht="15" customHeight="1" x14ac:dyDescent="0.3">
      <c r="A159" s="55"/>
      <c r="B159" s="55"/>
      <c r="C159" s="55"/>
      <c r="D159" s="55"/>
      <c r="E159" s="55"/>
    </row>
    <row r="160" spans="1:6" x14ac:dyDescent="0.3">
      <c r="A160" s="45">
        <v>1</v>
      </c>
      <c r="B160" s="44"/>
      <c r="C160" s="44" t="s">
        <v>334</v>
      </c>
      <c r="D160" s="42">
        <v>80</v>
      </c>
      <c r="E160" s="42">
        <v>142542</v>
      </c>
    </row>
    <row r="161" spans="1:5" x14ac:dyDescent="0.3">
      <c r="A161" s="45">
        <v>2</v>
      </c>
      <c r="B161" s="44"/>
      <c r="C161" s="44" t="s">
        <v>335</v>
      </c>
      <c r="D161" s="42">
        <v>12</v>
      </c>
      <c r="E161" s="42">
        <v>53351</v>
      </c>
    </row>
    <row r="162" spans="1:5" x14ac:dyDescent="0.3">
      <c r="A162" s="45">
        <v>3</v>
      </c>
      <c r="B162" s="44"/>
      <c r="C162" s="44" t="s">
        <v>336</v>
      </c>
      <c r="D162" s="42">
        <v>701</v>
      </c>
      <c r="E162" s="42">
        <v>1147877</v>
      </c>
    </row>
    <row r="163" spans="1:5" x14ac:dyDescent="0.3">
      <c r="A163" s="45">
        <v>4</v>
      </c>
      <c r="B163" s="44"/>
      <c r="C163" s="44" t="s">
        <v>337</v>
      </c>
      <c r="D163" s="42">
        <v>315</v>
      </c>
      <c r="E163" s="42">
        <v>1157257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53" t="s">
        <v>1</v>
      </c>
      <c r="B166" s="53" t="s">
        <v>108</v>
      </c>
      <c r="C166" s="62" t="s">
        <v>109</v>
      </c>
      <c r="D166" s="63" t="s">
        <v>201</v>
      </c>
      <c r="E166" s="63" t="s">
        <v>4</v>
      </c>
    </row>
    <row r="167" spans="1:5" ht="15" customHeight="1" x14ac:dyDescent="0.3">
      <c r="A167" s="54"/>
      <c r="B167" s="54"/>
      <c r="C167" s="54"/>
      <c r="D167" s="54"/>
      <c r="E167" s="54"/>
    </row>
    <row r="168" spans="1:5" ht="15" customHeight="1" x14ac:dyDescent="0.3">
      <c r="A168" s="55"/>
      <c r="B168" s="55"/>
      <c r="C168" s="55"/>
      <c r="D168" s="55"/>
      <c r="E168" s="55"/>
    </row>
    <row r="169" spans="1:5" x14ac:dyDescent="0.3">
      <c r="A169" s="45">
        <v>1</v>
      </c>
      <c r="B169" s="45" t="s">
        <v>338</v>
      </c>
      <c r="C169" s="44" t="s">
        <v>339</v>
      </c>
      <c r="D169" s="8">
        <v>2253</v>
      </c>
      <c r="E169" s="8">
        <v>11212687</v>
      </c>
    </row>
    <row r="170" spans="1:5" x14ac:dyDescent="0.3">
      <c r="A170" s="45">
        <v>2</v>
      </c>
      <c r="B170" s="45" t="s">
        <v>338</v>
      </c>
      <c r="C170" s="44" t="s">
        <v>340</v>
      </c>
      <c r="D170" s="8">
        <v>116</v>
      </c>
      <c r="E170" s="8">
        <v>203136</v>
      </c>
    </row>
    <row r="171" spans="1:5" x14ac:dyDescent="0.3">
      <c r="A171" s="45">
        <v>3</v>
      </c>
      <c r="B171" s="45" t="s">
        <v>341</v>
      </c>
      <c r="C171" s="44" t="s">
        <v>342</v>
      </c>
      <c r="D171" s="8">
        <v>3448</v>
      </c>
      <c r="E171" s="8">
        <v>10136193</v>
      </c>
    </row>
    <row r="172" spans="1:5" x14ac:dyDescent="0.3">
      <c r="A172" s="45">
        <v>4</v>
      </c>
      <c r="B172" s="45" t="s">
        <v>338</v>
      </c>
      <c r="C172" s="44" t="s">
        <v>343</v>
      </c>
      <c r="D172" s="8">
        <v>770</v>
      </c>
      <c r="E172" s="8">
        <v>1224989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65" t="s">
        <v>1</v>
      </c>
      <c r="B175" s="65" t="s">
        <v>108</v>
      </c>
      <c r="C175" s="67" t="s">
        <v>109</v>
      </c>
      <c r="D175" s="63" t="s">
        <v>201</v>
      </c>
      <c r="E175" s="63" t="s">
        <v>4</v>
      </c>
    </row>
    <row r="176" spans="1:5" ht="15" customHeight="1" x14ac:dyDescent="0.3">
      <c r="A176" s="52"/>
      <c r="B176" s="52"/>
      <c r="C176" s="68"/>
      <c r="D176" s="54"/>
      <c r="E176" s="54"/>
    </row>
    <row r="177" spans="1:5" ht="15" customHeight="1" x14ac:dyDescent="0.3">
      <c r="A177" s="66"/>
      <c r="B177" s="66"/>
      <c r="C177" s="69"/>
      <c r="D177" s="55"/>
      <c r="E177" s="55"/>
    </row>
    <row r="178" spans="1:5" x14ac:dyDescent="0.3">
      <c r="A178" s="45">
        <v>1</v>
      </c>
      <c r="B178" s="45" t="s">
        <v>344</v>
      </c>
      <c r="C178" s="9" t="s">
        <v>345</v>
      </c>
      <c r="D178" s="8">
        <v>8101</v>
      </c>
      <c r="E178" s="8">
        <v>9295465</v>
      </c>
    </row>
    <row r="179" spans="1:5" ht="15.75" customHeight="1" x14ac:dyDescent="0.3">
      <c r="A179" s="11"/>
      <c r="B179" s="11"/>
      <c r="C179" s="19"/>
      <c r="D179" s="20"/>
      <c r="E179" s="11"/>
    </row>
    <row r="180" spans="1:5" ht="15.75" customHeight="1" x14ac:dyDescent="0.3">
      <c r="A180" s="11"/>
      <c r="B180" s="11"/>
      <c r="C180" s="19"/>
      <c r="D180" s="20"/>
      <c r="E180" s="11"/>
    </row>
    <row r="181" spans="1:5" x14ac:dyDescent="0.3">
      <c r="A181" s="53" t="s">
        <v>1</v>
      </c>
      <c r="B181" s="53" t="s">
        <v>108</v>
      </c>
      <c r="C181" s="62" t="s">
        <v>109</v>
      </c>
      <c r="D181" s="63" t="s">
        <v>201</v>
      </c>
      <c r="E181" s="63" t="s">
        <v>4</v>
      </c>
    </row>
    <row r="182" spans="1:5" ht="15" customHeight="1" x14ac:dyDescent="0.3">
      <c r="A182" s="54"/>
      <c r="B182" s="54"/>
      <c r="C182" s="54"/>
      <c r="D182" s="54"/>
      <c r="E182" s="54"/>
    </row>
    <row r="183" spans="1:5" ht="15" customHeight="1" x14ac:dyDescent="0.3">
      <c r="A183" s="55"/>
      <c r="B183" s="55"/>
      <c r="C183" s="55"/>
      <c r="D183" s="55"/>
      <c r="E183" s="55"/>
    </row>
    <row r="184" spans="1:5" ht="15.75" customHeight="1" x14ac:dyDescent="0.3">
      <c r="A184" s="45">
        <v>1</v>
      </c>
      <c r="B184" s="72" t="s">
        <v>346</v>
      </c>
      <c r="C184" s="9" t="s">
        <v>347</v>
      </c>
      <c r="D184" s="26">
        <v>0</v>
      </c>
      <c r="E184" s="26">
        <v>0</v>
      </c>
    </row>
    <row r="185" spans="1:5" ht="15.75" customHeight="1" x14ac:dyDescent="0.3">
      <c r="A185" s="45">
        <v>2</v>
      </c>
      <c r="B185" s="54"/>
      <c r="C185" s="9" t="s">
        <v>348</v>
      </c>
      <c r="D185" s="26">
        <v>2850</v>
      </c>
      <c r="E185" s="26">
        <v>1741619</v>
      </c>
    </row>
    <row r="186" spans="1:5" ht="15.75" customHeight="1" x14ac:dyDescent="0.3">
      <c r="A186" s="45">
        <v>3</v>
      </c>
      <c r="B186" s="54"/>
      <c r="C186" s="12" t="s">
        <v>349</v>
      </c>
      <c r="D186" s="26">
        <v>0</v>
      </c>
      <c r="E186" s="26">
        <v>0</v>
      </c>
    </row>
    <row r="187" spans="1:5" ht="15.75" customHeight="1" x14ac:dyDescent="0.3">
      <c r="A187" s="45">
        <v>4</v>
      </c>
      <c r="B187" s="54"/>
      <c r="C187" s="12" t="s">
        <v>350</v>
      </c>
      <c r="D187" s="26">
        <v>0</v>
      </c>
      <c r="E187" s="26">
        <v>0</v>
      </c>
    </row>
    <row r="188" spans="1:5" ht="15.75" customHeight="1" x14ac:dyDescent="0.3">
      <c r="A188" s="45">
        <v>5</v>
      </c>
      <c r="B188" s="54"/>
      <c r="C188" s="9" t="s">
        <v>351</v>
      </c>
      <c r="D188" s="26">
        <v>0</v>
      </c>
      <c r="E188" s="26">
        <v>0</v>
      </c>
    </row>
    <row r="189" spans="1:5" ht="15.75" customHeight="1" x14ac:dyDescent="0.3">
      <c r="A189" s="45">
        <v>6</v>
      </c>
      <c r="B189" s="54"/>
      <c r="C189" s="9" t="s">
        <v>352</v>
      </c>
      <c r="D189" s="26">
        <v>0</v>
      </c>
      <c r="E189" s="26">
        <v>0</v>
      </c>
    </row>
    <row r="190" spans="1:5" ht="15.75" customHeight="1" x14ac:dyDescent="0.3">
      <c r="A190" s="45">
        <v>7</v>
      </c>
      <c r="B190" s="54"/>
      <c r="C190" s="12" t="s">
        <v>353</v>
      </c>
      <c r="D190" s="26">
        <v>0</v>
      </c>
      <c r="E190" s="26">
        <v>0</v>
      </c>
    </row>
    <row r="191" spans="1:5" ht="15.75" customHeight="1" x14ac:dyDescent="0.3">
      <c r="A191" s="45">
        <v>8</v>
      </c>
      <c r="B191" s="54"/>
      <c r="C191" s="12" t="s">
        <v>354</v>
      </c>
      <c r="D191" s="26">
        <v>1500</v>
      </c>
      <c r="E191" s="26">
        <v>2921622</v>
      </c>
    </row>
    <row r="192" spans="1:5" ht="15.75" customHeight="1" x14ac:dyDescent="0.3">
      <c r="A192" s="45">
        <v>9</v>
      </c>
      <c r="B192" s="54"/>
      <c r="C192" s="9" t="s">
        <v>355</v>
      </c>
      <c r="D192" s="26">
        <v>0</v>
      </c>
      <c r="E192" s="26">
        <v>0</v>
      </c>
    </row>
    <row r="193" spans="1:6" ht="15.75" customHeight="1" x14ac:dyDescent="0.3">
      <c r="A193" s="45">
        <v>10</v>
      </c>
      <c r="B193" s="54"/>
      <c r="C193" s="9" t="s">
        <v>356</v>
      </c>
      <c r="D193" s="26">
        <v>900</v>
      </c>
      <c r="E193" s="26">
        <v>1953204</v>
      </c>
    </row>
    <row r="194" spans="1:6" ht="15.75" customHeight="1" x14ac:dyDescent="0.3">
      <c r="A194" s="45">
        <v>11</v>
      </c>
      <c r="B194" s="54"/>
      <c r="C194" s="12" t="s">
        <v>357</v>
      </c>
      <c r="D194" s="26">
        <v>0</v>
      </c>
      <c r="E194" s="26">
        <v>0</v>
      </c>
    </row>
    <row r="195" spans="1:6" ht="15.75" customHeight="1" x14ac:dyDescent="0.3">
      <c r="A195" s="45">
        <v>12</v>
      </c>
      <c r="B195" s="55"/>
      <c r="C195" s="12" t="s">
        <v>358</v>
      </c>
      <c r="D195" s="26">
        <v>0</v>
      </c>
      <c r="E195" s="26">
        <v>0</v>
      </c>
    </row>
    <row r="196" spans="1:6" ht="15.75" customHeight="1" x14ac:dyDescent="0.3">
      <c r="A196" s="58" t="s">
        <v>107</v>
      </c>
      <c r="B196" s="59"/>
      <c r="C196" s="60"/>
      <c r="D196" s="43">
        <v>5250</v>
      </c>
      <c r="E196" s="43">
        <v>6616445</v>
      </c>
    </row>
    <row r="197" spans="1:6" ht="15.75" customHeight="1" x14ac:dyDescent="0.3">
      <c r="A197" s="11"/>
      <c r="B197" s="11"/>
      <c r="C197" s="19"/>
      <c r="D197" s="21"/>
      <c r="E197" s="21"/>
    </row>
    <row r="198" spans="1:6" ht="15.75" customHeight="1" x14ac:dyDescent="0.3">
      <c r="A198" s="11"/>
      <c r="B198" s="11"/>
      <c r="C198" s="19"/>
      <c r="D198" s="20"/>
      <c r="E198" s="11"/>
    </row>
    <row r="199" spans="1:6" x14ac:dyDescent="0.3">
      <c r="A199" s="53" t="s">
        <v>1</v>
      </c>
      <c r="B199" s="53" t="s">
        <v>108</v>
      </c>
      <c r="C199" s="62" t="s">
        <v>109</v>
      </c>
      <c r="D199" s="63" t="s">
        <v>295</v>
      </c>
      <c r="E199" s="63" t="s">
        <v>4</v>
      </c>
    </row>
    <row r="200" spans="1:6" ht="15.75" customHeight="1" x14ac:dyDescent="0.3">
      <c r="A200" s="54"/>
      <c r="B200" s="54"/>
      <c r="C200" s="54"/>
      <c r="D200" s="54"/>
      <c r="E200" s="54"/>
    </row>
    <row r="201" spans="1:6" ht="15.75" customHeight="1" x14ac:dyDescent="0.3">
      <c r="A201" s="55"/>
      <c r="B201" s="55"/>
      <c r="C201" s="55"/>
      <c r="D201" s="55"/>
      <c r="E201" s="55"/>
    </row>
    <row r="202" spans="1:6" x14ac:dyDescent="0.3">
      <c r="A202" s="45">
        <v>1</v>
      </c>
      <c r="B202" s="71" t="s">
        <v>346</v>
      </c>
      <c r="C202" s="18" t="s">
        <v>330</v>
      </c>
      <c r="D202" s="26">
        <v>0</v>
      </c>
      <c r="E202" s="26">
        <v>0</v>
      </c>
    </row>
    <row r="203" spans="1:6" x14ac:dyDescent="0.3">
      <c r="A203" s="45">
        <v>2</v>
      </c>
      <c r="B203" s="55"/>
      <c r="C203" s="18" t="s">
        <v>331</v>
      </c>
      <c r="D203" s="26">
        <v>1000</v>
      </c>
      <c r="E203" s="26">
        <v>1649955</v>
      </c>
    </row>
    <row r="204" spans="1:6" ht="15.75" customHeight="1" x14ac:dyDescent="0.3">
      <c r="A204" s="58" t="s">
        <v>107</v>
      </c>
      <c r="B204" s="59"/>
      <c r="C204" s="60"/>
      <c r="D204" s="14">
        <v>1000</v>
      </c>
      <c r="E204" s="14">
        <v>1649955</v>
      </c>
    </row>
    <row r="205" spans="1:6" ht="15.75" customHeight="1" x14ac:dyDescent="0.3">
      <c r="A205" s="11"/>
      <c r="B205" s="11"/>
      <c r="C205" s="19"/>
      <c r="D205" s="21"/>
      <c r="E205" s="21"/>
    </row>
    <row r="207" spans="1:6" x14ac:dyDescent="0.3">
      <c r="A207" s="71" t="s">
        <v>1</v>
      </c>
      <c r="B207" s="71" t="s">
        <v>108</v>
      </c>
      <c r="C207" s="62" t="s">
        <v>109</v>
      </c>
      <c r="D207" s="63" t="s">
        <v>201</v>
      </c>
      <c r="E207" s="63" t="s">
        <v>359</v>
      </c>
      <c r="F207" s="63" t="s">
        <v>4</v>
      </c>
    </row>
    <row r="208" spans="1:6" x14ac:dyDescent="0.3">
      <c r="A208" s="54"/>
      <c r="B208" s="54"/>
      <c r="C208" s="54"/>
      <c r="D208" s="54"/>
      <c r="E208" s="54"/>
      <c r="F208" s="54"/>
    </row>
    <row r="209" spans="1:6" x14ac:dyDescent="0.3">
      <c r="A209" s="55"/>
      <c r="B209" s="55"/>
      <c r="C209" s="55"/>
      <c r="D209" s="55"/>
      <c r="E209" s="55"/>
      <c r="F209" s="55"/>
    </row>
    <row r="210" spans="1:6" x14ac:dyDescent="0.3">
      <c r="A210" s="45">
        <v>1</v>
      </c>
      <c r="B210" s="45" t="s">
        <v>360</v>
      </c>
      <c r="C210" s="9" t="s">
        <v>361</v>
      </c>
      <c r="D210" s="27">
        <v>5100</v>
      </c>
      <c r="E210" s="27">
        <v>18247</v>
      </c>
      <c r="F210" s="27">
        <v>4906399</v>
      </c>
    </row>
    <row r="211" spans="1:6" x14ac:dyDescent="0.3">
      <c r="A211" s="45">
        <v>2</v>
      </c>
      <c r="B211" s="45" t="s">
        <v>362</v>
      </c>
      <c r="C211" s="9" t="s">
        <v>363</v>
      </c>
      <c r="D211" s="27">
        <v>0</v>
      </c>
      <c r="E211" s="27">
        <v>0</v>
      </c>
      <c r="F211" s="27">
        <v>0</v>
      </c>
    </row>
    <row r="212" spans="1:6" x14ac:dyDescent="0.3">
      <c r="A212" s="45">
        <v>3</v>
      </c>
      <c r="B212" s="45" t="s">
        <v>364</v>
      </c>
      <c r="C212" s="9" t="s">
        <v>365</v>
      </c>
      <c r="D212" s="27">
        <v>0</v>
      </c>
      <c r="E212" s="27">
        <v>0</v>
      </c>
      <c r="F212" s="27">
        <v>0</v>
      </c>
    </row>
    <row r="213" spans="1:6" ht="15.75" customHeight="1" x14ac:dyDescent="0.3">
      <c r="A213" s="45"/>
      <c r="B213" s="45"/>
      <c r="C213" s="9" t="s">
        <v>107</v>
      </c>
      <c r="D213" s="22">
        <v>5100</v>
      </c>
      <c r="E213" s="14">
        <v>18247</v>
      </c>
      <c r="F213" s="14">
        <v>4906399</v>
      </c>
    </row>
    <row r="214" spans="1:6" x14ac:dyDescent="0.3">
      <c r="A214" s="11"/>
      <c r="B214" s="11"/>
      <c r="C214" s="23"/>
      <c r="D214" s="24"/>
      <c r="E214" s="24"/>
      <c r="F214" s="24"/>
    </row>
    <row r="215" spans="1:6" ht="15" customHeight="1" x14ac:dyDescent="0.3">
      <c r="A215" s="11"/>
      <c r="B215" s="11"/>
      <c r="C215" s="23"/>
      <c r="D215" s="25"/>
      <c r="E215" s="25"/>
    </row>
    <row r="216" spans="1:6" x14ac:dyDescent="0.3">
      <c r="A216" s="71" t="s">
        <v>1</v>
      </c>
      <c r="B216" s="71" t="s">
        <v>108</v>
      </c>
      <c r="C216" s="62" t="s">
        <v>109</v>
      </c>
      <c r="D216" s="63" t="s">
        <v>295</v>
      </c>
      <c r="E216" s="63" t="s">
        <v>359</v>
      </c>
      <c r="F216" s="63" t="s">
        <v>4</v>
      </c>
    </row>
    <row r="217" spans="1:6" x14ac:dyDescent="0.3">
      <c r="A217" s="54"/>
      <c r="B217" s="54"/>
      <c r="C217" s="54"/>
      <c r="D217" s="54"/>
      <c r="E217" s="54"/>
      <c r="F217" s="54"/>
    </row>
    <row r="218" spans="1:6" x14ac:dyDescent="0.3">
      <c r="A218" s="55"/>
      <c r="B218" s="55"/>
      <c r="C218" s="55"/>
      <c r="D218" s="55"/>
      <c r="E218" s="55"/>
      <c r="F218" s="55"/>
    </row>
    <row r="219" spans="1:6" x14ac:dyDescent="0.3">
      <c r="A219" s="45">
        <v>1</v>
      </c>
      <c r="B219" s="45" t="s">
        <v>366</v>
      </c>
      <c r="C219" s="9" t="s">
        <v>367</v>
      </c>
      <c r="D219" s="8">
        <v>0</v>
      </c>
      <c r="E219" s="8">
        <v>0</v>
      </c>
      <c r="F219" s="8">
        <v>0</v>
      </c>
    </row>
  </sheetData>
  <mergeCells count="63">
    <mergeCell ref="F207:F209"/>
    <mergeCell ref="C216:C218"/>
    <mergeCell ref="B184:B195"/>
    <mergeCell ref="B202:B203"/>
    <mergeCell ref="C207:C209"/>
    <mergeCell ref="F216:F218"/>
    <mergeCell ref="C115:C117"/>
    <mergeCell ref="D115:D117"/>
    <mergeCell ref="A204:C204"/>
    <mergeCell ref="A196:C196"/>
    <mergeCell ref="A199:A201"/>
    <mergeCell ref="B199:B201"/>
    <mergeCell ref="C199:C201"/>
    <mergeCell ref="B166:B168"/>
    <mergeCell ref="C166:C168"/>
    <mergeCell ref="A157:A159"/>
    <mergeCell ref="B157:B159"/>
    <mergeCell ref="C157:C159"/>
    <mergeCell ref="A216:A218"/>
    <mergeCell ref="B216:B218"/>
    <mergeCell ref="A166:A168"/>
    <mergeCell ref="A207:A209"/>
    <mergeCell ref="B207:B209"/>
    <mergeCell ref="E115:E117"/>
    <mergeCell ref="D216:D218"/>
    <mergeCell ref="E216:E218"/>
    <mergeCell ref="E175:E177"/>
    <mergeCell ref="D207:D209"/>
    <mergeCell ref="E207:E209"/>
    <mergeCell ref="D157:D159"/>
    <mergeCell ref="E157:E159"/>
    <mergeCell ref="E3:E5"/>
    <mergeCell ref="B109:B111"/>
    <mergeCell ref="A181:A183"/>
    <mergeCell ref="B181:B183"/>
    <mergeCell ref="C181:C183"/>
    <mergeCell ref="D181:D183"/>
    <mergeCell ref="E181:E183"/>
    <mergeCell ref="B64:B84"/>
    <mergeCell ref="B86:B105"/>
    <mergeCell ref="A109:A111"/>
    <mergeCell ref="B6:B63"/>
    <mergeCell ref="A154:C154"/>
    <mergeCell ref="D166:D168"/>
    <mergeCell ref="E166:E168"/>
    <mergeCell ref="A115:A117"/>
    <mergeCell ref="B115:B117"/>
    <mergeCell ref="A1:E1"/>
    <mergeCell ref="C109:C111"/>
    <mergeCell ref="D109:D111"/>
    <mergeCell ref="E109:E111"/>
    <mergeCell ref="E199:E201"/>
    <mergeCell ref="D199:D201"/>
    <mergeCell ref="B118:B153"/>
    <mergeCell ref="A175:A177"/>
    <mergeCell ref="B175:B177"/>
    <mergeCell ref="C175:C177"/>
    <mergeCell ref="D175:D177"/>
    <mergeCell ref="A85:E85"/>
    <mergeCell ref="A3:A5"/>
    <mergeCell ref="B3:B5"/>
    <mergeCell ref="C3:C5"/>
    <mergeCell ref="D3:D5"/>
  </mergeCells>
  <conditionalFormatting sqref="F213">
    <cfRule type="cellIs" dxfId="47" priority="19" operator="greaterThan">
      <formula>SUM($F$210:$F$212)</formula>
    </cfRule>
    <cfRule type="cellIs" dxfId="46" priority="20" operator="lessThan">
      <formula>SUM($F$210:$F$212)</formula>
    </cfRule>
    <cfRule type="cellIs" dxfId="45" priority="21" operator="equal">
      <formula>SUM($F$210:$F$212)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13">
    <cfRule type="cellIs" dxfId="20" priority="365" operator="greaterThan">
      <formula>SUM($D$210:$D$212)</formula>
    </cfRule>
    <cfRule type="cellIs" dxfId="19" priority="366" operator="equal">
      <formula>SUM($D$210:$D$212)</formula>
    </cfRule>
    <cfRule type="cellIs" dxfId="18" priority="367" operator="lessThan">
      <formula>SUM($D$210:$D$212)</formula>
    </cfRule>
  </conditionalFormatting>
  <conditionalFormatting sqref="E213">
    <cfRule type="cellIs" dxfId="17" priority="371" operator="greaterThan">
      <formula>SUM($E$210:$E$212)</formula>
    </cfRule>
    <cfRule type="cellIs" dxfId="16" priority="372" operator="lessThan">
      <formula>SUM($E$210:$E$212)</formula>
    </cfRule>
    <cfRule type="cellIs" dxfId="15" priority="373" operator="equal">
      <formula>SUM($E$210:$E$212)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tabSelected="1" zoomScale="85" zoomScaleNormal="85" workbookViewId="0">
      <selection activeCell="E25" sqref="E25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50" t="s">
        <v>200</v>
      </c>
      <c r="B1" s="52"/>
      <c r="C1" s="52"/>
      <c r="D1" s="52"/>
      <c r="E1" s="52"/>
    </row>
    <row r="4" spans="1:5" ht="15" customHeight="1" x14ac:dyDescent="0.3"/>
    <row r="5" spans="1:5" x14ac:dyDescent="0.3">
      <c r="A5" s="53" t="s">
        <v>1</v>
      </c>
      <c r="B5" s="53" t="s">
        <v>108</v>
      </c>
      <c r="C5" s="74" t="s">
        <v>109</v>
      </c>
      <c r="D5" s="63" t="s">
        <v>110</v>
      </c>
      <c r="E5" s="63" t="s">
        <v>4</v>
      </c>
    </row>
    <row r="6" spans="1:5" x14ac:dyDescent="0.3">
      <c r="A6" s="54"/>
      <c r="B6" s="54"/>
      <c r="C6" s="54"/>
      <c r="D6" s="54"/>
      <c r="E6" s="54"/>
    </row>
    <row r="7" spans="1:5" x14ac:dyDescent="0.3">
      <c r="A7" s="55"/>
      <c r="B7" s="55"/>
      <c r="C7" s="55"/>
      <c r="D7" s="55"/>
      <c r="E7" s="55"/>
    </row>
    <row r="8" spans="1:5" x14ac:dyDescent="0.3">
      <c r="A8" s="45">
        <v>1</v>
      </c>
      <c r="B8" s="45" t="s">
        <v>368</v>
      </c>
      <c r="C8" s="4" t="s">
        <v>369</v>
      </c>
      <c r="D8" s="8">
        <v>3569</v>
      </c>
      <c r="E8" s="8">
        <v>568660</v>
      </c>
    </row>
    <row r="9" spans="1:5" x14ac:dyDescent="0.3">
      <c r="A9" s="45">
        <v>2</v>
      </c>
      <c r="B9" s="45" t="s">
        <v>368</v>
      </c>
      <c r="C9" s="4" t="s">
        <v>370</v>
      </c>
      <c r="D9" s="8">
        <v>0</v>
      </c>
      <c r="E9" s="8">
        <v>0</v>
      </c>
    </row>
    <row r="10" spans="1:5" x14ac:dyDescent="0.3">
      <c r="A10" s="45">
        <v>3</v>
      </c>
      <c r="B10" s="45" t="s">
        <v>368</v>
      </c>
      <c r="C10" s="6" t="s">
        <v>371</v>
      </c>
      <c r="D10" s="8">
        <v>0</v>
      </c>
      <c r="E10" s="8">
        <v>0</v>
      </c>
    </row>
    <row r="11" spans="1:5" x14ac:dyDescent="0.3">
      <c r="A11" s="45">
        <v>4</v>
      </c>
      <c r="B11" s="45" t="s">
        <v>368</v>
      </c>
      <c r="C11" s="6" t="s">
        <v>372</v>
      </c>
      <c r="D11" s="8">
        <v>0</v>
      </c>
      <c r="E11" s="8">
        <v>0</v>
      </c>
    </row>
    <row r="12" spans="1:5" x14ac:dyDescent="0.3">
      <c r="A12" s="45">
        <v>5</v>
      </c>
      <c r="B12" s="45" t="s">
        <v>368</v>
      </c>
      <c r="C12" s="41" t="s">
        <v>373</v>
      </c>
      <c r="D12" s="8">
        <v>0</v>
      </c>
      <c r="E12" s="8">
        <v>0</v>
      </c>
    </row>
    <row r="13" spans="1:5" x14ac:dyDescent="0.3">
      <c r="A13" s="45">
        <v>6</v>
      </c>
      <c r="B13" s="45" t="s">
        <v>368</v>
      </c>
      <c r="C13" s="41" t="s">
        <v>374</v>
      </c>
      <c r="D13" s="8">
        <v>45</v>
      </c>
      <c r="E13" s="8">
        <v>31919</v>
      </c>
    </row>
    <row r="14" spans="1:5" x14ac:dyDescent="0.3">
      <c r="A14" s="45">
        <v>7</v>
      </c>
      <c r="B14" s="45" t="s">
        <v>368</v>
      </c>
      <c r="C14" s="41" t="s">
        <v>375</v>
      </c>
      <c r="D14" s="8">
        <v>100</v>
      </c>
      <c r="E14" s="8">
        <v>117887</v>
      </c>
    </row>
    <row r="15" spans="1:5" x14ac:dyDescent="0.3">
      <c r="A15" s="45">
        <v>8</v>
      </c>
      <c r="B15" s="45" t="s">
        <v>368</v>
      </c>
      <c r="C15" s="41" t="s">
        <v>376</v>
      </c>
      <c r="D15" s="8">
        <v>252</v>
      </c>
      <c r="E15" s="8">
        <v>226408</v>
      </c>
    </row>
    <row r="16" spans="1:5" ht="56.25" customHeight="1" x14ac:dyDescent="0.3">
      <c r="A16" s="45">
        <v>9</v>
      </c>
      <c r="B16" s="45" t="s">
        <v>368</v>
      </c>
      <c r="C16" s="41" t="s">
        <v>377</v>
      </c>
      <c r="D16" s="8">
        <v>0</v>
      </c>
      <c r="E16" s="8">
        <v>0</v>
      </c>
    </row>
    <row r="17" spans="1:5" x14ac:dyDescent="0.3">
      <c r="A17" s="45">
        <v>10</v>
      </c>
      <c r="B17" s="45" t="s">
        <v>368</v>
      </c>
      <c r="C17" s="41" t="s">
        <v>378</v>
      </c>
      <c r="D17" s="8">
        <v>0</v>
      </c>
      <c r="E17" s="8">
        <v>0</v>
      </c>
    </row>
    <row r="18" spans="1:5" x14ac:dyDescent="0.3">
      <c r="A18" s="45">
        <v>11</v>
      </c>
      <c r="B18" s="45" t="s">
        <v>368</v>
      </c>
      <c r="C18" s="41" t="s">
        <v>379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368</v>
      </c>
      <c r="C19" s="41" t="s">
        <v>380</v>
      </c>
      <c r="D19" s="8">
        <v>0</v>
      </c>
      <c r="E19" s="8">
        <v>0</v>
      </c>
    </row>
    <row r="20" spans="1:5" x14ac:dyDescent="0.3">
      <c r="A20" s="45">
        <v>13</v>
      </c>
      <c r="B20" s="45" t="s">
        <v>368</v>
      </c>
      <c r="C20" s="41" t="s">
        <v>381</v>
      </c>
      <c r="D20" s="8">
        <v>20</v>
      </c>
      <c r="E20" s="8">
        <v>10666</v>
      </c>
    </row>
    <row r="21" spans="1:5" x14ac:dyDescent="0.3">
      <c r="A21" s="45">
        <v>14</v>
      </c>
      <c r="B21" s="45" t="s">
        <v>368</v>
      </c>
      <c r="C21" s="6" t="s">
        <v>382</v>
      </c>
      <c r="D21" s="8">
        <v>0</v>
      </c>
      <c r="E21" s="8">
        <v>0</v>
      </c>
    </row>
    <row r="22" spans="1:5" x14ac:dyDescent="0.3">
      <c r="A22" s="45">
        <v>15</v>
      </c>
      <c r="B22" s="45" t="s">
        <v>368</v>
      </c>
      <c r="C22" s="41" t="s">
        <v>383</v>
      </c>
      <c r="D22" s="8">
        <v>0</v>
      </c>
      <c r="E22" s="8">
        <v>0</v>
      </c>
    </row>
    <row r="23" spans="1:5" x14ac:dyDescent="0.3">
      <c r="A23" s="45">
        <v>16</v>
      </c>
      <c r="B23" s="45" t="s">
        <v>368</v>
      </c>
      <c r="C23" s="41" t="s">
        <v>384</v>
      </c>
      <c r="D23" s="8">
        <v>0</v>
      </c>
      <c r="E23" s="8">
        <v>0</v>
      </c>
    </row>
    <row r="24" spans="1:5" x14ac:dyDescent="0.3">
      <c r="A24" s="73" t="s">
        <v>107</v>
      </c>
      <c r="B24" s="59"/>
      <c r="C24" s="60"/>
      <c r="D24" s="7">
        <v>3986</v>
      </c>
      <c r="E24" s="7">
        <v>955540</v>
      </c>
    </row>
  </sheetData>
  <mergeCells count="7">
    <mergeCell ref="A1:E1"/>
    <mergeCell ref="A24:C24"/>
    <mergeCell ref="A5:A7"/>
    <mergeCell ref="B5:B7"/>
    <mergeCell ref="C5:C7"/>
    <mergeCell ref="D5:D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12" sqref="B1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5" t="s">
        <v>385</v>
      </c>
      <c r="B1" s="76"/>
      <c r="C1" s="76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77" t="s">
        <v>386</v>
      </c>
      <c r="C3" s="80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78"/>
      <c r="C4" s="54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79"/>
      <c r="C5" s="55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0">
        <v>0</v>
      </c>
      <c r="C6" s="40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77" t="s">
        <v>387</v>
      </c>
      <c r="C7" s="80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78"/>
      <c r="C8" s="54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79"/>
      <c r="C9" s="55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40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2024-04-12T00:16:58Z</dcterms:modified>
</cp:coreProperties>
</file>