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45" windowWidth="25320" windowHeight="11220" tabRatio="794"/>
  </bookViews>
  <sheets>
    <sheet name="Приложение" sheetId="8" r:id="rId1"/>
  </sheets>
  <calcPr calcId="144525"/>
</workbook>
</file>

<file path=xl/calcChain.xml><?xml version="1.0" encoding="utf-8"?>
<calcChain xmlns="http://schemas.openxmlformats.org/spreadsheetml/2006/main">
  <c r="C41" i="8" l="1"/>
  <c r="C22" i="8"/>
</calcChain>
</file>

<file path=xl/sharedStrings.xml><?xml version="1.0" encoding="utf-8"?>
<sst xmlns="http://schemas.openxmlformats.org/spreadsheetml/2006/main" count="58" uniqueCount="33">
  <si>
    <t>№ п/п</t>
  </si>
  <si>
    <t>ОГБУЗ "Областная больница"</t>
  </si>
  <si>
    <t>ОГБУЗ "Детская областная больница"</t>
  </si>
  <si>
    <t>Наименование медицинской организации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</si>
  <si>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</si>
  <si>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</si>
  <si>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</si>
  <si>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</si>
  <si>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</si>
  <si>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</si>
  <si>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</si>
  <si>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Итого</t>
  </si>
  <si>
    <t>Численность прикрепленного населения на 01.01.2024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</si>
  <si>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</si>
  <si>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уровня расходов медицинских организаций                         (КД</t>
    </r>
    <r>
      <rPr>
        <vertAlign val="subscript"/>
        <sz val="12"/>
        <color theme="1"/>
        <rFont val="Times New Roman"/>
        <family val="1"/>
        <charset val="204"/>
      </rPr>
      <t>ур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</si>
  <si>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                          (КД</t>
    </r>
    <r>
      <rPr>
        <vertAlign val="subscript"/>
        <sz val="12"/>
        <color theme="1"/>
        <rFont val="Times New Roman"/>
        <family val="1"/>
        <charset val="204"/>
      </rPr>
      <t>зп</t>
    </r>
    <r>
      <rPr>
        <sz val="12"/>
        <color theme="1"/>
        <rFont val="Times New Roman"/>
        <family val="1"/>
        <charset val="204"/>
      </rPr>
      <t xml:space="preserve"> k)</t>
    </r>
  </si>
  <si>
    <t>x</t>
  </si>
  <si>
    <t>к Тарифному соглашению в системе ОМС ЕАО на 2024 год</t>
  </si>
  <si>
    <t>Таблица 1</t>
  </si>
  <si>
    <t>Таблица 2</t>
  </si>
  <si>
    <t>Численность прикрепленного женского населения на 01.01.2024</t>
  </si>
  <si>
    <t>Коэффициент дифференциации (КД)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</si>
  <si>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</si>
  <si>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>) на 1 застрахованное лицо на год, руб.</t>
    </r>
  </si>
  <si>
    <r>
      <t>Базовый (средний) подушевой норматив финансирования на прикрепившихся лиц на 1 застрахованное лицо на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</si>
  <si>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мес.) на 1 застрахованное лицо на месяц, руб.</t>
    </r>
  </si>
  <si>
    <t>Подушевой норматив финансирования по амбулаторно-поликлинической помощи по всем профилям, кроме профиля "Акушерство и гинекология", на 2024 год (с 01.04.2024)</t>
  </si>
  <si>
    <t>Подушевой норматив финансирования по амбулаторно-поликлинической помощи по профилю "Акушерство и гинекология", на 2024 год (с 01.04.2024)</t>
  </si>
  <si>
    <t>от "09" февраля 2024 года</t>
  </si>
  <si>
    <r>
      <t>Коэффициенты половозрастного состава (КД</t>
    </r>
    <r>
      <rPr>
        <vertAlign val="subscript"/>
        <sz val="12"/>
        <color theme="1"/>
        <rFont val="Times New Roman"/>
        <family val="1"/>
        <charset val="204"/>
      </rPr>
      <t>пв</t>
    </r>
    <r>
      <rPr>
        <sz val="12"/>
        <color theme="1"/>
        <rFont val="Times New Roman"/>
        <family val="1"/>
        <charset val="204"/>
      </rPr>
      <t xml:space="preserve"> k)</t>
    </r>
  </si>
  <si>
    <t>Приложение № 6</t>
  </si>
  <si>
    <t xml:space="preserve">  x</t>
  </si>
  <si>
    <r>
      <t xml:space="preserve">(в ред. </t>
    </r>
    <r>
      <rPr>
        <i/>
        <sz val="12"/>
        <color rgb="FF00CC66"/>
        <rFont val="Times New Roman"/>
        <family val="1"/>
        <charset val="204"/>
      </rPr>
      <t>Дополнительного соглашения № 1 от 02.04.2024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</si>
</sst>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0"/>
    <numFmt numFmtId="166" formatCode="0.0000"/>
    <numFmt numFmtId="167" formatCode="#,##0.0000000"/>
    <numFmt numFmtId="168" formatCode="0.000"/>
    <numFmt numFmtId="169" formatCode="0.00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CC6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</cellStyleXfs>
  <cellXfs count="36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6" fillId="0" borderId="0" xfId="0" applyFont="1"/>
    <xf numFmtId="165" fontId="3" fillId="0" borderId="0" xfId="0" applyNumberFormat="1" applyFont="1"/>
    <xf numFmtId="166" fontId="3" fillId="0" borderId="0" xfId="0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Fill="1" applyBorder="1" applyAlignment="1">
      <alignment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167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0" xfId="0" applyNumberFormat="1" applyFont="1"/>
    <xf numFmtId="166" fontId="2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0" fontId="4" fillId="0" borderId="0" xfId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2" fillId="0" borderId="0" xfId="0" applyFont="1" applyAlignment="1">
      <alignment horizontal="right"/>
    </xf>
  </cellXfs>
  <cellStyles count="7">
    <cellStyle name="Обычный" xfId="0" builtinId="0"/>
    <cellStyle name="Обычный 2" xfId="1"/>
    <cellStyle name="Обычный 25" xfId="6"/>
    <cellStyle name="Обычный 3" xfId="3"/>
    <cellStyle name="Обычный 4" xfId="2"/>
    <cellStyle name="Обычный 5" xfId="5"/>
    <cellStyle name="Финансовый 3" xfId="4"/>
  </cellStyles>
  <dxfs count="0"/>
  <tableStyles count="0" defaultTableStyle="TableStyleMedium2" defaultPivotStyle="PivotStyleLight16"/>
  <colors>
    <mruColors>
      <color rgb="FF00CC66"/>
      <color rgb="FF00CC99"/>
      <color rgb="FF04CC0E"/>
      <color rgb="FF64FC6B"/>
      <color rgb="FF91F9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1"/>
  <sheetViews>
    <sheetView tabSelected="1" zoomScale="93" zoomScaleNormal="93" workbookViewId="0">
      <selection activeCell="M7" sqref="M7"/>
    </sheetView>
  </sheetViews>
  <sheetFormatPr defaultRowHeight="15.75" x14ac:dyDescent="0.25"/>
  <cols>
    <col min="1" max="1" width="5.140625" style="1" customWidth="1"/>
    <col min="2" max="2" width="40.42578125" style="1" customWidth="1"/>
    <col min="3" max="3" width="17.42578125" style="1" customWidth="1"/>
    <col min="4" max="4" width="39.7109375" style="1" bestFit="1" customWidth="1"/>
    <col min="5" max="5" width="18.42578125" style="1" customWidth="1"/>
    <col min="6" max="6" width="19" style="1" customWidth="1"/>
    <col min="7" max="7" width="29.42578125" style="1" customWidth="1"/>
    <col min="8" max="8" width="18.5703125" style="1" customWidth="1"/>
    <col min="9" max="9" width="23" style="1" customWidth="1"/>
    <col min="10" max="10" width="23.5703125" style="1" customWidth="1"/>
    <col min="11" max="11" width="24" style="1" customWidth="1"/>
    <col min="12" max="12" width="11.28515625" style="1" bestFit="1" customWidth="1"/>
    <col min="13" max="14" width="10.7109375" style="1" bestFit="1" customWidth="1"/>
    <col min="15" max="16384" width="9.140625" style="1"/>
  </cols>
  <sheetData>
    <row r="1" spans="1:14" x14ac:dyDescent="0.25">
      <c r="J1" s="4"/>
      <c r="K1" s="3" t="s">
        <v>30</v>
      </c>
    </row>
    <row r="2" spans="1:14" x14ac:dyDescent="0.25">
      <c r="J2" s="4"/>
      <c r="K2" s="3" t="s">
        <v>17</v>
      </c>
    </row>
    <row r="3" spans="1:14" x14ac:dyDescent="0.25">
      <c r="J3" s="34" t="s">
        <v>28</v>
      </c>
      <c r="K3" s="34"/>
    </row>
    <row r="4" spans="1:14" x14ac:dyDescent="0.25">
      <c r="J4" s="26"/>
      <c r="K4" s="26"/>
    </row>
    <row r="5" spans="1:14" x14ac:dyDescent="0.25">
      <c r="I5" s="35" t="s">
        <v>32</v>
      </c>
      <c r="J5" s="35"/>
      <c r="K5" s="35"/>
    </row>
    <row r="7" spans="1:14" x14ac:dyDescent="0.25">
      <c r="K7" s="7" t="s">
        <v>18</v>
      </c>
    </row>
    <row r="8" spans="1:14" ht="4.5" customHeight="1" x14ac:dyDescent="0.25">
      <c r="K8" s="8"/>
    </row>
    <row r="9" spans="1:14" ht="18.75" customHeight="1" x14ac:dyDescent="0.25">
      <c r="A9" s="27" t="s">
        <v>26</v>
      </c>
      <c r="B9" s="27"/>
      <c r="C9" s="27"/>
      <c r="D9" s="27"/>
      <c r="E9" s="27"/>
      <c r="F9" s="27"/>
      <c r="G9" s="27"/>
      <c r="H9" s="27"/>
      <c r="I9" s="27"/>
      <c r="J9" s="27"/>
      <c r="K9" s="27"/>
    </row>
    <row r="11" spans="1:14" ht="159.75" customHeight="1" x14ac:dyDescent="0.25">
      <c r="A11" s="10" t="s">
        <v>0</v>
      </c>
      <c r="B11" s="10" t="s">
        <v>3</v>
      </c>
      <c r="C11" s="10" t="s">
        <v>12</v>
      </c>
      <c r="D11" s="10" t="s">
        <v>22</v>
      </c>
      <c r="E11" s="10" t="s">
        <v>29</v>
      </c>
      <c r="F11" s="10" t="s">
        <v>14</v>
      </c>
      <c r="G11" s="10" t="s">
        <v>15</v>
      </c>
      <c r="H11" s="10" t="s">
        <v>21</v>
      </c>
      <c r="I11" s="10" t="s">
        <v>24</v>
      </c>
      <c r="J11" s="10" t="s">
        <v>23</v>
      </c>
      <c r="K11" s="10" t="s">
        <v>25</v>
      </c>
    </row>
    <row r="12" spans="1:14" x14ac:dyDescent="0.25">
      <c r="A12" s="2">
        <v>1</v>
      </c>
      <c r="B12" s="2">
        <v>2</v>
      </c>
      <c r="C12" s="9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</row>
    <row r="13" spans="1:14" ht="18" customHeight="1" x14ac:dyDescent="0.25">
      <c r="A13" s="11">
        <v>1</v>
      </c>
      <c r="B13" s="12" t="s">
        <v>1</v>
      </c>
      <c r="C13" s="9">
        <v>56924</v>
      </c>
      <c r="D13" s="16">
        <v>1</v>
      </c>
      <c r="E13" s="15">
        <v>0.69399045496688461</v>
      </c>
      <c r="F13" s="17">
        <v>1</v>
      </c>
      <c r="G13" s="17">
        <v>1</v>
      </c>
      <c r="H13" s="28">
        <v>1.4890000000000001</v>
      </c>
      <c r="I13" s="31">
        <v>1194.9749335666088</v>
      </c>
      <c r="J13" s="13">
        <v>1234.8294835538513</v>
      </c>
      <c r="K13" s="13">
        <v>102.90245696282095</v>
      </c>
      <c r="L13" s="5"/>
      <c r="M13" s="6"/>
      <c r="N13" s="6"/>
    </row>
    <row r="14" spans="1:14" ht="18.75" customHeight="1" x14ac:dyDescent="0.25">
      <c r="A14" s="11">
        <v>2</v>
      </c>
      <c r="B14" s="14" t="s">
        <v>2</v>
      </c>
      <c r="C14" s="9">
        <v>16526</v>
      </c>
      <c r="D14" s="16">
        <v>1</v>
      </c>
      <c r="E14" s="15">
        <v>2.4396412415103264</v>
      </c>
      <c r="F14" s="17">
        <v>1</v>
      </c>
      <c r="G14" s="17">
        <v>1</v>
      </c>
      <c r="H14" s="29"/>
      <c r="I14" s="32"/>
      <c r="J14" s="13">
        <v>4340.8967843147411</v>
      </c>
      <c r="K14" s="13">
        <v>361.74139869289507</v>
      </c>
      <c r="L14" s="5"/>
      <c r="M14" s="6"/>
      <c r="N14" s="6"/>
    </row>
    <row r="15" spans="1:14" ht="18.75" customHeight="1" x14ac:dyDescent="0.25">
      <c r="A15" s="11">
        <v>3</v>
      </c>
      <c r="B15" s="12" t="s">
        <v>8</v>
      </c>
      <c r="C15" s="9">
        <v>13293</v>
      </c>
      <c r="D15" s="16">
        <v>1.113</v>
      </c>
      <c r="E15" s="15">
        <v>1.0816735351574596</v>
      </c>
      <c r="F15" s="17">
        <v>1</v>
      </c>
      <c r="G15" s="17">
        <v>1</v>
      </c>
      <c r="H15" s="29"/>
      <c r="I15" s="32"/>
      <c r="J15" s="13">
        <v>2142.1252558708861</v>
      </c>
      <c r="K15" s="13">
        <v>178.5104379892405</v>
      </c>
      <c r="L15" s="5"/>
      <c r="M15" s="6"/>
      <c r="N15" s="6"/>
    </row>
    <row r="16" spans="1:14" ht="18.75" customHeight="1" x14ac:dyDescent="0.25">
      <c r="A16" s="11">
        <v>4</v>
      </c>
      <c r="B16" s="12" t="s">
        <v>9</v>
      </c>
      <c r="C16" s="9">
        <v>8124</v>
      </c>
      <c r="D16" s="16">
        <v>1.113</v>
      </c>
      <c r="E16" s="15">
        <v>1.1119722667723886</v>
      </c>
      <c r="F16" s="17">
        <v>1</v>
      </c>
      <c r="G16" s="17">
        <v>1</v>
      </c>
      <c r="H16" s="29"/>
      <c r="I16" s="32"/>
      <c r="J16" s="13">
        <v>2202.1282753621094</v>
      </c>
      <c r="K16" s="13">
        <v>183.51068961350913</v>
      </c>
      <c r="L16" s="5"/>
      <c r="M16" s="6"/>
      <c r="N16" s="6"/>
    </row>
    <row r="17" spans="1:14" ht="18.75" customHeight="1" x14ac:dyDescent="0.25">
      <c r="A17" s="11">
        <v>5</v>
      </c>
      <c r="B17" s="12" t="s">
        <v>7</v>
      </c>
      <c r="C17" s="9">
        <v>13799</v>
      </c>
      <c r="D17" s="16">
        <v>1.4</v>
      </c>
      <c r="E17" s="15">
        <v>0.97101816493093884</v>
      </c>
      <c r="F17" s="17">
        <v>1</v>
      </c>
      <c r="G17" s="17">
        <v>1</v>
      </c>
      <c r="H17" s="29"/>
      <c r="I17" s="32"/>
      <c r="J17" s="13">
        <v>2418.8496985198631</v>
      </c>
      <c r="K17" s="13">
        <v>201.5708082099886</v>
      </c>
      <c r="L17" s="5"/>
      <c r="M17" s="6"/>
      <c r="N17" s="6"/>
    </row>
    <row r="18" spans="1:14" ht="18.75" customHeight="1" x14ac:dyDescent="0.25">
      <c r="A18" s="11">
        <v>6</v>
      </c>
      <c r="B18" s="14" t="s">
        <v>4</v>
      </c>
      <c r="C18" s="9">
        <v>11065</v>
      </c>
      <c r="D18" s="16">
        <v>1.113</v>
      </c>
      <c r="E18" s="15">
        <v>1.0807444899995455</v>
      </c>
      <c r="F18" s="17">
        <v>1</v>
      </c>
      <c r="G18" s="17">
        <v>1</v>
      </c>
      <c r="H18" s="29"/>
      <c r="I18" s="32"/>
      <c r="J18" s="13">
        <v>2140.2853928882696</v>
      </c>
      <c r="K18" s="13">
        <v>178.35711607402246</v>
      </c>
      <c r="L18" s="5"/>
      <c r="M18" s="6"/>
      <c r="N18" s="6"/>
    </row>
    <row r="19" spans="1:14" ht="18.75" customHeight="1" x14ac:dyDescent="0.25">
      <c r="A19" s="11">
        <v>7</v>
      </c>
      <c r="B19" s="12" t="s">
        <v>5</v>
      </c>
      <c r="C19" s="9">
        <v>6778</v>
      </c>
      <c r="D19" s="16">
        <v>2.5</v>
      </c>
      <c r="E19" s="15">
        <v>1.0563589216118701</v>
      </c>
      <c r="F19" s="17">
        <v>1</v>
      </c>
      <c r="G19" s="17">
        <v>1</v>
      </c>
      <c r="H19" s="29"/>
      <c r="I19" s="32"/>
      <c r="J19" s="13">
        <v>4698.9952537738154</v>
      </c>
      <c r="K19" s="13">
        <v>391.58293781448464</v>
      </c>
      <c r="L19" s="5"/>
      <c r="M19" s="6"/>
      <c r="N19" s="6"/>
    </row>
    <row r="20" spans="1:14" ht="18.75" customHeight="1" x14ac:dyDescent="0.25">
      <c r="A20" s="11">
        <v>8</v>
      </c>
      <c r="B20" s="12" t="s">
        <v>10</v>
      </c>
      <c r="C20" s="9">
        <v>10236</v>
      </c>
      <c r="D20" s="16">
        <v>1.113</v>
      </c>
      <c r="E20" s="15">
        <v>1.0971233623562033</v>
      </c>
      <c r="F20" s="17">
        <v>1</v>
      </c>
      <c r="G20" s="17">
        <v>1</v>
      </c>
      <c r="H20" s="29"/>
      <c r="I20" s="32"/>
      <c r="J20" s="13">
        <v>2172.7217935188673</v>
      </c>
      <c r="K20" s="13">
        <v>181.0601494599056</v>
      </c>
      <c r="L20" s="5"/>
      <c r="M20" s="6"/>
      <c r="N20" s="6"/>
    </row>
    <row r="21" spans="1:14" ht="18.75" customHeight="1" x14ac:dyDescent="0.25">
      <c r="A21" s="11">
        <v>9</v>
      </c>
      <c r="B21" s="12" t="s">
        <v>6</v>
      </c>
      <c r="C21" s="9">
        <v>10558</v>
      </c>
      <c r="D21" s="16">
        <v>1.2</v>
      </c>
      <c r="E21" s="15">
        <v>1.0544436318770503</v>
      </c>
      <c r="F21" s="17">
        <v>1</v>
      </c>
      <c r="G21" s="17">
        <v>1</v>
      </c>
      <c r="H21" s="30"/>
      <c r="I21" s="33"/>
      <c r="J21" s="13">
        <v>2251.4282311554553</v>
      </c>
      <c r="K21" s="13">
        <v>187.61901926295459</v>
      </c>
      <c r="L21" s="5"/>
      <c r="M21" s="6"/>
      <c r="N21" s="6"/>
    </row>
    <row r="22" spans="1:14" s="22" customFormat="1" ht="18.75" customHeight="1" x14ac:dyDescent="0.25">
      <c r="A22" s="18"/>
      <c r="B22" s="18" t="s">
        <v>11</v>
      </c>
      <c r="C22" s="9">
        <f>SUM(C13:C21)</f>
        <v>147303</v>
      </c>
      <c r="D22" s="24">
        <v>1.1535972383454511</v>
      </c>
      <c r="E22" s="25">
        <v>1.0734001454599691</v>
      </c>
      <c r="F22" s="23">
        <v>1</v>
      </c>
      <c r="G22" s="23">
        <v>1</v>
      </c>
      <c r="H22" s="23" t="s">
        <v>16</v>
      </c>
      <c r="I22" s="13" t="s">
        <v>16</v>
      </c>
      <c r="J22" s="19" t="s">
        <v>16</v>
      </c>
      <c r="K22" s="19" t="s">
        <v>16</v>
      </c>
      <c r="L22" s="20"/>
      <c r="M22" s="21"/>
      <c r="N22" s="21"/>
    </row>
    <row r="26" spans="1:14" x14ac:dyDescent="0.25">
      <c r="K26" s="8" t="s">
        <v>19</v>
      </c>
    </row>
    <row r="27" spans="1:14" ht="4.5" customHeight="1" x14ac:dyDescent="0.25">
      <c r="K27" s="8"/>
    </row>
    <row r="28" spans="1:14" ht="18.75" x14ac:dyDescent="0.25">
      <c r="A28" s="27" t="s">
        <v>27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</row>
    <row r="30" spans="1:14" ht="160.5" x14ac:dyDescent="0.25">
      <c r="A30" s="10" t="s">
        <v>0</v>
      </c>
      <c r="B30" s="10" t="s">
        <v>3</v>
      </c>
      <c r="C30" s="10" t="s">
        <v>20</v>
      </c>
      <c r="D30" s="10" t="s">
        <v>13</v>
      </c>
      <c r="E30" s="10" t="s">
        <v>29</v>
      </c>
      <c r="F30" s="10" t="s">
        <v>14</v>
      </c>
      <c r="G30" s="10" t="s">
        <v>15</v>
      </c>
      <c r="H30" s="10" t="s">
        <v>21</v>
      </c>
      <c r="I30" s="10" t="s">
        <v>24</v>
      </c>
      <c r="J30" s="10" t="s">
        <v>23</v>
      </c>
      <c r="K30" s="10" t="s">
        <v>25</v>
      </c>
    </row>
    <row r="31" spans="1:14" x14ac:dyDescent="0.25">
      <c r="A31" s="2">
        <v>1</v>
      </c>
      <c r="B31" s="2">
        <v>2</v>
      </c>
      <c r="C31" s="9">
        <v>3</v>
      </c>
      <c r="D31" s="2">
        <v>4</v>
      </c>
      <c r="E31" s="2">
        <v>5</v>
      </c>
      <c r="F31" s="2">
        <v>6</v>
      </c>
      <c r="G31" s="2">
        <v>7</v>
      </c>
      <c r="H31" s="2">
        <v>8</v>
      </c>
      <c r="I31" s="2">
        <v>9</v>
      </c>
      <c r="J31" s="2">
        <v>10</v>
      </c>
      <c r="K31" s="2">
        <v>11</v>
      </c>
    </row>
    <row r="32" spans="1:14" x14ac:dyDescent="0.25">
      <c r="A32" s="11">
        <v>1</v>
      </c>
      <c r="B32" s="12" t="s">
        <v>1</v>
      </c>
      <c r="C32" s="9">
        <v>32272</v>
      </c>
      <c r="D32" s="16">
        <v>1</v>
      </c>
      <c r="E32" s="15">
        <v>1.4957908771333479</v>
      </c>
      <c r="F32" s="17">
        <v>1</v>
      </c>
      <c r="G32" s="17">
        <v>1</v>
      </c>
      <c r="H32" s="28">
        <v>1.4890000000000001</v>
      </c>
      <c r="I32" s="31">
        <v>370.41029743910519</v>
      </c>
      <c r="J32" s="13">
        <v>824.98989577773295</v>
      </c>
      <c r="K32" s="13">
        <v>68.749157981477751</v>
      </c>
    </row>
    <row r="33" spans="1:11" x14ac:dyDescent="0.25">
      <c r="A33" s="11">
        <v>2</v>
      </c>
      <c r="B33" s="14" t="s">
        <v>2</v>
      </c>
      <c r="C33" s="9">
        <v>7959</v>
      </c>
      <c r="D33" s="16">
        <v>1</v>
      </c>
      <c r="E33" s="15">
        <v>0.28334456657496276</v>
      </c>
      <c r="F33" s="17">
        <v>1</v>
      </c>
      <c r="G33" s="17">
        <v>1</v>
      </c>
      <c r="H33" s="29"/>
      <c r="I33" s="32"/>
      <c r="J33" s="13">
        <v>156.27612657716881</v>
      </c>
      <c r="K33" s="13">
        <v>13.023010548097401</v>
      </c>
    </row>
    <row r="34" spans="1:11" x14ac:dyDescent="0.25">
      <c r="A34" s="11">
        <v>3</v>
      </c>
      <c r="B34" s="12" t="s">
        <v>8</v>
      </c>
      <c r="C34" s="9">
        <v>6722</v>
      </c>
      <c r="D34" s="16">
        <v>1.113</v>
      </c>
      <c r="E34" s="15">
        <v>1.2220687521199731</v>
      </c>
      <c r="F34" s="17">
        <v>1</v>
      </c>
      <c r="G34" s="17">
        <v>1</v>
      </c>
      <c r="H34" s="29"/>
      <c r="I34" s="32"/>
      <c r="J34" s="13">
        <v>750.18530577044965</v>
      </c>
      <c r="K34" s="13">
        <v>62.51544214753747</v>
      </c>
    </row>
    <row r="35" spans="1:11" x14ac:dyDescent="0.25">
      <c r="A35" s="11">
        <v>4</v>
      </c>
      <c r="B35" s="12" t="s">
        <v>9</v>
      </c>
      <c r="C35" s="9">
        <v>4178</v>
      </c>
      <c r="D35" s="16">
        <v>1.113</v>
      </c>
      <c r="E35" s="15">
        <v>1.210297043532174</v>
      </c>
      <c r="F35" s="17">
        <v>1</v>
      </c>
      <c r="G35" s="17">
        <v>1</v>
      </c>
      <c r="H35" s="29"/>
      <c r="I35" s="32"/>
      <c r="J35" s="13">
        <v>742.95906519187395</v>
      </c>
      <c r="K35" s="13">
        <v>61.913255432656165</v>
      </c>
    </row>
    <row r="36" spans="1:11" x14ac:dyDescent="0.25">
      <c r="A36" s="11">
        <v>5</v>
      </c>
      <c r="B36" s="12" t="s">
        <v>7</v>
      </c>
      <c r="C36" s="9">
        <v>6369</v>
      </c>
      <c r="D36" s="16">
        <v>1.4</v>
      </c>
      <c r="E36" s="15">
        <v>1.2593769039642886</v>
      </c>
      <c r="F36" s="17">
        <v>1</v>
      </c>
      <c r="G36" s="17">
        <v>1</v>
      </c>
      <c r="H36" s="29"/>
      <c r="I36" s="32"/>
      <c r="J36" s="13">
        <v>972.43707745602376</v>
      </c>
      <c r="K36" s="13">
        <v>81.036423121335318</v>
      </c>
    </row>
    <row r="37" spans="1:11" x14ac:dyDescent="0.25">
      <c r="A37" s="11">
        <v>6</v>
      </c>
      <c r="B37" s="14" t="s">
        <v>4</v>
      </c>
      <c r="C37" s="9">
        <v>5841</v>
      </c>
      <c r="D37" s="16">
        <v>1.113</v>
      </c>
      <c r="E37" s="15">
        <v>1.2377929888869823</v>
      </c>
      <c r="F37" s="17">
        <v>1</v>
      </c>
      <c r="G37" s="17">
        <v>1</v>
      </c>
      <c r="H37" s="29"/>
      <c r="I37" s="32"/>
      <c r="J37" s="13">
        <v>759.83786529020051</v>
      </c>
      <c r="K37" s="13">
        <v>63.319822107516707</v>
      </c>
    </row>
    <row r="38" spans="1:11" x14ac:dyDescent="0.25">
      <c r="A38" s="11">
        <v>7</v>
      </c>
      <c r="B38" s="12" t="s">
        <v>5</v>
      </c>
      <c r="C38" s="9">
        <v>3494</v>
      </c>
      <c r="D38" s="16">
        <v>2.5</v>
      </c>
      <c r="E38" s="15">
        <v>1.2440229669248808</v>
      </c>
      <c r="F38" s="17">
        <v>1</v>
      </c>
      <c r="G38" s="17">
        <v>1</v>
      </c>
      <c r="H38" s="29"/>
      <c r="I38" s="32"/>
      <c r="J38" s="13">
        <v>1715.3239692759698</v>
      </c>
      <c r="K38" s="13">
        <v>142.94366410633083</v>
      </c>
    </row>
    <row r="39" spans="1:11" x14ac:dyDescent="0.25">
      <c r="A39" s="11">
        <v>8</v>
      </c>
      <c r="B39" s="12" t="s">
        <v>10</v>
      </c>
      <c r="C39" s="9">
        <v>5108</v>
      </c>
      <c r="D39" s="16">
        <v>1.113</v>
      </c>
      <c r="E39" s="15">
        <v>1.2110622341321517</v>
      </c>
      <c r="F39" s="17">
        <v>1</v>
      </c>
      <c r="G39" s="17">
        <v>1</v>
      </c>
      <c r="H39" s="29"/>
      <c r="I39" s="32"/>
      <c r="J39" s="13">
        <v>743.42878896414231</v>
      </c>
      <c r="K39" s="13">
        <v>61.952399080345195</v>
      </c>
    </row>
    <row r="40" spans="1:11" x14ac:dyDescent="0.25">
      <c r="A40" s="11">
        <v>9</v>
      </c>
      <c r="B40" s="12" t="s">
        <v>6</v>
      </c>
      <c r="C40" s="9">
        <v>5371</v>
      </c>
      <c r="D40" s="16">
        <v>1.2</v>
      </c>
      <c r="E40" s="15">
        <v>1.2490638118793629</v>
      </c>
      <c r="F40" s="17">
        <v>1</v>
      </c>
      <c r="G40" s="17">
        <v>1</v>
      </c>
      <c r="H40" s="30"/>
      <c r="I40" s="33"/>
      <c r="J40" s="13">
        <v>826.69178404694503</v>
      </c>
      <c r="K40" s="13">
        <v>68.890982003912086</v>
      </c>
    </row>
    <row r="41" spans="1:11" x14ac:dyDescent="0.25">
      <c r="A41" s="18"/>
      <c r="B41" s="18" t="s">
        <v>11</v>
      </c>
      <c r="C41" s="9">
        <f>SUM(C32:C40)</f>
        <v>77314</v>
      </c>
      <c r="D41" s="24">
        <v>1.1465677238275085</v>
      </c>
      <c r="E41" s="25">
        <v>1.24545404471725</v>
      </c>
      <c r="F41" s="23">
        <v>1</v>
      </c>
      <c r="G41" s="23">
        <v>1</v>
      </c>
      <c r="H41" s="23" t="s">
        <v>16</v>
      </c>
      <c r="I41" s="13" t="s">
        <v>16</v>
      </c>
      <c r="J41" s="19" t="s">
        <v>16</v>
      </c>
      <c r="K41" s="19" t="s">
        <v>31</v>
      </c>
    </row>
  </sheetData>
  <mergeCells count="8">
    <mergeCell ref="A28:K28"/>
    <mergeCell ref="H32:H40"/>
    <mergeCell ref="I32:I40"/>
    <mergeCell ref="J3:K3"/>
    <mergeCell ref="A9:K9"/>
    <mergeCell ref="I13:I21"/>
    <mergeCell ref="H13:H21"/>
    <mergeCell ref="I5:K5"/>
  </mergeCells>
  <pageMargins left="0.23622047244094488" right="0.23622047244094488" top="0.15748031496062992" bottom="0.15748031496062992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Войцева Елена Александровна</cp:lastModifiedBy>
  <cp:lastPrinted>2024-03-29T00:52:25Z</cp:lastPrinted>
  <dcterms:created xsi:type="dcterms:W3CDTF">2017-12-15T02:35:06Z</dcterms:created>
  <dcterms:modified xsi:type="dcterms:W3CDTF">2024-04-02T05:42:13Z</dcterms:modified>
</cp:coreProperties>
</file>