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<sst xmlns="http://schemas.openxmlformats.org/spreadsheetml/2006/main" count="598" uniqueCount="388">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</sst>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13" sqref="H1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66</v>
      </c>
      <c r="E10" s="5">
        <f>E11+E12+E13+E14+E15</f>
        <v>4113194</v>
      </c>
    </row>
    <row r="11" spans="1:5" x14ac:dyDescent="0.3">
      <c r="A11" s="32">
        <v>6</v>
      </c>
      <c r="B11" s="28"/>
      <c r="C11" s="31" t="s">
        <v>10</v>
      </c>
      <c r="D11" s="26">
        <v>63</v>
      </c>
      <c r="E11" s="26">
        <v>4006310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3</v>
      </c>
      <c r="E14" s="26">
        <v>106884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16</v>
      </c>
      <c r="E42" s="5">
        <f>E43</f>
        <v>1384518</v>
      </c>
    </row>
    <row r="43" spans="1:5" x14ac:dyDescent="0.3">
      <c r="A43" s="32">
        <v>38</v>
      </c>
      <c r="B43" s="28"/>
      <c r="C43" s="31" t="s">
        <v>40</v>
      </c>
      <c r="D43" s="26">
        <v>16</v>
      </c>
      <c r="E43" s="26">
        <v>1384518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184653</v>
      </c>
    </row>
    <row r="67" spans="1:5" x14ac:dyDescent="0.3">
      <c r="A67" s="32">
        <v>62</v>
      </c>
      <c r="B67" s="28"/>
      <c r="C67" s="31" t="s">
        <v>64</v>
      </c>
      <c r="D67" s="26">
        <v>4</v>
      </c>
      <c r="E67" s="26">
        <v>184653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29</v>
      </c>
      <c r="E77" s="5">
        <f>E78+E79</f>
        <v>2711274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29</v>
      </c>
      <c r="E79" s="26">
        <v>2711274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28</v>
      </c>
      <c r="E86" s="5">
        <f>E87+E88</f>
        <v>2034338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28</v>
      </c>
      <c r="E88" s="26">
        <v>2034338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2</v>
      </c>
      <c r="E89" s="5">
        <f>E90</f>
        <v>91944</v>
      </c>
    </row>
    <row r="90" spans="1:5" x14ac:dyDescent="0.3">
      <c r="A90" s="32">
        <v>85</v>
      </c>
      <c r="B90" s="28"/>
      <c r="C90" s="31" t="s">
        <v>87</v>
      </c>
      <c r="D90" s="26">
        <v>2</v>
      </c>
      <c r="E90" s="26">
        <v>91944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62</v>
      </c>
      <c r="E94" s="5">
        <f>E95</f>
        <v>3837158</v>
      </c>
    </row>
    <row r="95" spans="1:5" x14ac:dyDescent="0.3">
      <c r="A95" s="32">
        <v>90</v>
      </c>
      <c r="B95" s="28"/>
      <c r="C95" s="31" t="s">
        <v>92</v>
      </c>
      <c r="D95" s="26">
        <v>62</v>
      </c>
      <c r="E95" s="26">
        <v>3837158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207</v>
      </c>
      <c r="E110" s="35">
        <v>14357079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207</v>
      </c>
      <c r="E111" s="36">
        <f>SUM(E108,E103,E102,E100,E98,E96,E94,E91,E89,E86,E84,E82,E80,E77,E75,E73,E71,E69,E66,E56,E54,E51,E49,E44,E42,E38,E35,E33,E31,E29,E27,E25,E22,E20,E18,E16,E10,E6)</f>
        <v>14357079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C117" sqref="C1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26</v>
      </c>
      <c r="E10" s="30">
        <f>E11+E12+E13+E14+E15</f>
        <v>448580</v>
      </c>
    </row>
    <row r="11" spans="1:5" x14ac:dyDescent="0.3">
      <c r="A11" s="32">
        <v>6</v>
      </c>
      <c r="B11" s="28"/>
      <c r="C11" s="31" t="s">
        <v>10</v>
      </c>
      <c r="D11" s="26">
        <v>26</v>
      </c>
      <c r="E11" s="26">
        <v>448580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83968</v>
      </c>
    </row>
    <row r="19" spans="1:5" x14ac:dyDescent="0.3">
      <c r="A19" s="32">
        <v>14</v>
      </c>
      <c r="B19" s="28"/>
      <c r="C19" s="31" t="s">
        <v>16</v>
      </c>
      <c r="D19" s="26">
        <v>5</v>
      </c>
      <c r="E19" s="26">
        <v>83968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59898</v>
      </c>
    </row>
    <row r="21" spans="1:5" x14ac:dyDescent="0.3">
      <c r="A21" s="32">
        <v>16</v>
      </c>
      <c r="B21" s="28"/>
      <c r="C21" s="31" t="s">
        <v>18</v>
      </c>
      <c r="D21" s="26">
        <v>3</v>
      </c>
      <c r="E21" s="26">
        <v>59898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59175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3</v>
      </c>
      <c r="E24" s="26">
        <v>59175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42565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42565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22</v>
      </c>
      <c r="E38" s="30">
        <f>E39+E40+E41</f>
        <v>366851</v>
      </c>
    </row>
    <row r="39" spans="1:5" x14ac:dyDescent="0.3">
      <c r="A39" s="32">
        <v>34</v>
      </c>
      <c r="B39" s="28"/>
      <c r="C39" s="31" t="s">
        <v>36</v>
      </c>
      <c r="D39" s="26">
        <v>22</v>
      </c>
      <c r="E39" s="26">
        <v>366851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19</v>
      </c>
      <c r="E42" s="30">
        <f>E43</f>
        <v>1038840</v>
      </c>
    </row>
    <row r="43" spans="1:5" x14ac:dyDescent="0.3">
      <c r="A43" s="32">
        <v>38</v>
      </c>
      <c r="B43" s="28"/>
      <c r="C43" s="31" t="s">
        <v>40</v>
      </c>
      <c r="D43" s="26">
        <v>19</v>
      </c>
      <c r="E43" s="26">
        <v>1038840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22</v>
      </c>
      <c r="E44" s="30">
        <f>E45+E46+E47+E48</f>
        <v>449392</v>
      </c>
    </row>
    <row r="45" spans="1:5" x14ac:dyDescent="0.3">
      <c r="A45" s="32">
        <v>40</v>
      </c>
      <c r="B45" s="28"/>
      <c r="C45" s="31" t="s">
        <v>42</v>
      </c>
      <c r="D45" s="26">
        <v>22</v>
      </c>
      <c r="E45" s="26">
        <v>449392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22</v>
      </c>
      <c r="E49" s="30">
        <f>E50</f>
        <v>408363</v>
      </c>
    </row>
    <row r="50" spans="1:5" x14ac:dyDescent="0.3">
      <c r="A50" s="32">
        <v>45</v>
      </c>
      <c r="B50" s="28"/>
      <c r="C50" s="31" t="s">
        <v>47</v>
      </c>
      <c r="D50" s="26">
        <v>22</v>
      </c>
      <c r="E50" s="26">
        <v>408363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49762</v>
      </c>
    </row>
    <row r="74" spans="1:5" x14ac:dyDescent="0.3">
      <c r="A74" s="32">
        <v>69</v>
      </c>
      <c r="B74" s="28"/>
      <c r="C74" s="31" t="s">
        <v>71</v>
      </c>
      <c r="D74" s="26">
        <v>3</v>
      </c>
      <c r="E74" s="26">
        <v>49762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32</v>
      </c>
      <c r="E77" s="30">
        <f>E78+E79</f>
        <v>2420865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32</v>
      </c>
      <c r="E79" s="26">
        <v>2420865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5</v>
      </c>
      <c r="E82" s="30">
        <f>E83</f>
        <v>81181</v>
      </c>
    </row>
    <row r="83" spans="1:5" x14ac:dyDescent="0.3">
      <c r="A83" s="32">
        <v>78</v>
      </c>
      <c r="B83" s="28"/>
      <c r="C83" s="31" t="s">
        <v>80</v>
      </c>
      <c r="D83" s="26">
        <v>5</v>
      </c>
      <c r="E83" s="26">
        <v>81181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103</v>
      </c>
      <c r="E86" s="30">
        <f>E87+E88</f>
        <v>2206722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103</v>
      </c>
      <c r="E88" s="26">
        <v>2206722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3</v>
      </c>
      <c r="E89" s="30">
        <f>E90</f>
        <v>169822</v>
      </c>
    </row>
    <row r="90" spans="1:5" x14ac:dyDescent="0.3">
      <c r="A90" s="32">
        <v>85</v>
      </c>
      <c r="B90" s="28"/>
      <c r="C90" s="31" t="s">
        <v>87</v>
      </c>
      <c r="D90" s="26">
        <v>3</v>
      </c>
      <c r="E90" s="26">
        <v>169822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51</v>
      </c>
      <c r="E91" s="30">
        <f>E92+E93</f>
        <v>1041532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51</v>
      </c>
      <c r="E93" s="26">
        <v>1041532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15</v>
      </c>
      <c r="E94" s="30">
        <f>E95</f>
        <v>711410</v>
      </c>
    </row>
    <row r="95" spans="1:5" x14ac:dyDescent="0.3">
      <c r="A95" s="32">
        <v>90</v>
      </c>
      <c r="B95" s="28"/>
      <c r="C95" s="31" t="s">
        <v>92</v>
      </c>
      <c r="D95" s="26">
        <v>15</v>
      </c>
      <c r="E95" s="26">
        <v>711410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3</v>
      </c>
      <c r="E96" s="30">
        <f>E97</f>
        <v>57924</v>
      </c>
    </row>
    <row r="97" spans="1:5" x14ac:dyDescent="0.3">
      <c r="A97" s="32">
        <v>92</v>
      </c>
      <c r="B97" s="28"/>
      <c r="C97" s="31" t="s">
        <v>94</v>
      </c>
      <c r="D97" s="26">
        <v>3</v>
      </c>
      <c r="E97" s="26">
        <v>57924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11</v>
      </c>
      <c r="E100" s="30">
        <f>E101</f>
        <v>218952</v>
      </c>
    </row>
    <row r="101" spans="1:5" x14ac:dyDescent="0.3">
      <c r="A101" s="32">
        <v>96</v>
      </c>
      <c r="B101" s="28"/>
      <c r="C101" s="31" t="s">
        <v>98</v>
      </c>
      <c r="D101" s="26">
        <v>11</v>
      </c>
      <c r="E101" s="26">
        <v>218952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350</v>
      </c>
      <c r="E110" s="14">
        <v>9915802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206" activePane="bottomRight" state="frozen"/>
      <selection pane="topRight" activeCell="D1" sqref="D1"/>
      <selection pane="bottomLeft" activeCell="A6" sqref="A6"/>
      <selection pane="bottomRight" activeCell="D101" sqref="D101:D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33</v>
      </c>
      <c r="E6" s="26">
        <v>21152</v>
      </c>
    </row>
    <row r="7" spans="1:5" x14ac:dyDescent="0.3">
      <c r="A7" s="45">
        <v>2</v>
      </c>
      <c r="B7" s="50"/>
      <c r="C7" s="9" t="s">
        <v>204</v>
      </c>
      <c r="D7" s="26"/>
      <c r="E7" s="26">
        <v>0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17</v>
      </c>
      <c r="E15" s="26">
        <v>10425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17</v>
      </c>
      <c r="E18" s="26">
        <v>10061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17</v>
      </c>
      <c r="E23" s="26">
        <v>7739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17</v>
      </c>
      <c r="E29" s="26">
        <v>3047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100</v>
      </c>
      <c r="E31" s="26">
        <v>42602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67</v>
      </c>
      <c r="E34" s="26">
        <v>21971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165</v>
      </c>
      <c r="E37" s="26">
        <v>135950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17</v>
      </c>
      <c r="E91" s="26">
        <v>28823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50</v>
      </c>
      <c r="E100" s="26">
        <v>119606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401376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17</v>
      </c>
      <c r="E118" s="26">
        <v>34910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17</v>
      </c>
      <c r="E129" s="26">
        <v>25131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17</v>
      </c>
      <c r="E142" s="26">
        <v>17167</v>
      </c>
    </row>
    <row r="143" spans="1:5" x14ac:dyDescent="0.3">
      <c r="A143" s="45">
        <v>26</v>
      </c>
      <c r="B143" s="50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33</v>
      </c>
      <c r="E145" s="26">
        <v>24033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166</v>
      </c>
      <c r="E148" s="26">
        <v>360296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250</v>
      </c>
      <c r="E154" s="14">
        <v>461537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1000</v>
      </c>
      <c r="E14" s="8">
        <v>531000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350</v>
      </c>
      <c r="E15" s="8">
        <v>313572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500</v>
      </c>
      <c r="E21" s="8">
        <v>1203970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500</v>
      </c>
      <c r="E22" s="8">
        <v>601990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2350</v>
      </c>
      <c r="E24" s="7">
        <v>2650532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2024-02-13T05:43:48Z</dcterms:modified>
</cp:coreProperties>
</file>