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85" windowWidth="25320" windowHeight="1128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0" i="8" l="1"/>
  <c r="C21" i="8"/>
</calcChain>
</file>

<file path=xl/sharedStrings.xml><?xml version="1.0" encoding="utf-8"?>
<sst xmlns="http://schemas.openxmlformats.org/spreadsheetml/2006/main" count="61" uniqueCount="32">
  <si>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</si>
  <si>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</si>
  <si>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</si>
  <si>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</si>
  <si>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</si>
  <si>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</si>
  <si>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</si>
  <si>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</si>
  <si>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</si>
  <si>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</si>
  <si>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</si>
  <si>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Поправочный коэффициент (ПК)</t>
  </si>
  <si>
    <t>Итого</t>
  </si>
  <si>
    <t>Численность прикрепленного населения на 01.01.2024</t>
  </si>
  <si>
    <r>
      <t>Фактический дифференцированный подушевой норматив финансирования амбулаторной медицинской помощи  (ФДПн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</si>
  <si>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Фактический дифференцированный подушевой норматив финансирования амбулаторной медицинской помощи  (ФДПн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</si>
  <si>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</si>
  <si>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половозрастного состава  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</si>
  <si>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</si>
  <si>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</si>
  <si>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</si>
  <si>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r>
      <t>Базовый (средний) подушевой норматив финансирования на прикрепившихся лиц на 1 застрахованное лицо в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</si>
  <si>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t xml:space="preserve">Подушевой норматив финансирования по амбулаторно-поликлинической помощи по всем профилям, кроме профиля "Акушерство и гинекология", на 2024 год </t>
  </si>
  <si>
    <t>к Тарифному соглашению в системе ОМС ЕАО на 2024 год</t>
  </si>
  <si>
    <t>Таблица 1</t>
  </si>
  <si>
    <t>Таблица 2</t>
  </si>
  <si>
    <t xml:space="preserve">Подушевой норматив финансирования по амбулаторно-поликлинической помощи по профилю "Акушерство и гинекология", на 2024 год </t>
  </si>
  <si>
    <t>Численность прикрепленного женского населения на 01.01.2024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</si>
  <si>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</si>
  <si>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</si>
  <si>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t>Приложение № 6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</si>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</sst>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000"/>
    <numFmt numFmtId="166" formatCode="0.0000"/>
    <numFmt numFmtId="167" formatCode="#,##0.000000"/>
    <numFmt numFmtId="168" formatCode="#,##0.0000000"/>
    <numFmt numFmtId="169" formatCode="0.000"/>
    <numFmt numFmtId="170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8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8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166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40"/>
  <sheetViews>
    <sheetView tabSelected="1" topLeftCell="B1" zoomScale="93" zoomScaleNormal="93" workbookViewId="0">
      <selection activeCell="C17" sqref="C17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18.5703125" style="1" customWidth="1"/>
    <col min="11" max="11" width="23.5703125" style="1" customWidth="1"/>
    <col min="12" max="12" width="24" style="1" customWidth="1"/>
    <col min="13" max="13" width="11.28515625" style="1" bestFit="1" customWidth="1"/>
    <col min="14" max="15" width="10.7109375" style="1" bestFit="1" customWidth="1"/>
    <col min="16" max="16384" width="9.140625" style="1"/>
  </cols>
  <sheetData>
    <row r="1" spans="1:15" x14ac:dyDescent="0.25">
      <c r="K1" s="4"/>
      <c r="L1" s="3" t="s">
        <v>30</v>
      </c>
    </row>
    <row r="2" spans="1:15" x14ac:dyDescent="0.25">
      <c r="K2" s="4"/>
      <c r="L2" s="3" t="s">
        <v>23</v>
      </c>
    </row>
    <row r="3" spans="1:15" x14ac:dyDescent="0.25">
      <c r="K3" s="37" t="s">
        <v>31</v>
      </c>
      <c r="L3" s="37"/>
    </row>
    <row r="6" spans="1:15" x14ac:dyDescent="0.25">
      <c r="L6" s="7" t="s">
        <v>24</v>
      </c>
    </row>
    <row r="7" spans="1:15" ht="4.5" customHeight="1" x14ac:dyDescent="0.25">
      <c r="L7" s="8"/>
    </row>
    <row r="8" spans="1:15" ht="18.75" customHeight="1" x14ac:dyDescent="0.25">
      <c r="A8" s="27" t="s">
        <v>22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10" spans="1:15" ht="159.75" customHeight="1" x14ac:dyDescent="0.25">
      <c r="A10" s="10" t="s">
        <v>0</v>
      </c>
      <c r="B10" s="10" t="s">
        <v>3</v>
      </c>
      <c r="C10" s="10" t="s">
        <v>13</v>
      </c>
      <c r="D10" s="10" t="s">
        <v>29</v>
      </c>
      <c r="E10" s="10" t="s">
        <v>17</v>
      </c>
      <c r="F10" s="10" t="s">
        <v>18</v>
      </c>
      <c r="G10" s="10" t="s">
        <v>19</v>
      </c>
      <c r="H10" s="10" t="s">
        <v>28</v>
      </c>
      <c r="I10" s="10" t="s">
        <v>21</v>
      </c>
      <c r="J10" s="10" t="s">
        <v>11</v>
      </c>
      <c r="K10" s="10" t="s">
        <v>14</v>
      </c>
      <c r="L10" s="10" t="s">
        <v>15</v>
      </c>
    </row>
    <row r="11" spans="1:15" x14ac:dyDescent="0.25">
      <c r="A11" s="2">
        <v>1</v>
      </c>
      <c r="B11" s="2">
        <v>2</v>
      </c>
      <c r="C11" s="9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2">
        <v>12</v>
      </c>
    </row>
    <row r="12" spans="1:15" ht="18" customHeight="1" x14ac:dyDescent="0.25">
      <c r="A12" s="11">
        <v>1</v>
      </c>
      <c r="B12" s="12" t="s">
        <v>1</v>
      </c>
      <c r="C12" s="9">
        <v>56924</v>
      </c>
      <c r="D12" s="16">
        <v>1</v>
      </c>
      <c r="E12" s="15">
        <v>0.64653471298860188</v>
      </c>
      <c r="F12" s="17">
        <v>1</v>
      </c>
      <c r="G12" s="17">
        <v>1</v>
      </c>
      <c r="H12" s="28">
        <v>1.4890000000000001</v>
      </c>
      <c r="I12" s="31">
        <v>1474.073891779934</v>
      </c>
      <c r="J12" s="34">
        <v>0.87016415843481243</v>
      </c>
      <c r="K12" s="13">
        <v>1234.8294835538516</v>
      </c>
      <c r="L12" s="13">
        <v>102.90245696282096</v>
      </c>
      <c r="M12" s="5"/>
      <c r="N12" s="6"/>
      <c r="O12" s="6"/>
    </row>
    <row r="13" spans="1:15" ht="18.75" customHeight="1" x14ac:dyDescent="0.25">
      <c r="A13" s="11">
        <v>2</v>
      </c>
      <c r="B13" s="14" t="s">
        <v>2</v>
      </c>
      <c r="C13" s="9">
        <v>16526</v>
      </c>
      <c r="D13" s="16">
        <v>1</v>
      </c>
      <c r="E13" s="15">
        <v>2.2728162017016507</v>
      </c>
      <c r="F13" s="17">
        <v>1</v>
      </c>
      <c r="G13" s="17">
        <v>1</v>
      </c>
      <c r="H13" s="29"/>
      <c r="I13" s="32"/>
      <c r="J13" s="35"/>
      <c r="K13" s="13">
        <v>4340.8967843147411</v>
      </c>
      <c r="L13" s="13">
        <v>361.74139869289507</v>
      </c>
      <c r="M13" s="5"/>
      <c r="N13" s="6"/>
      <c r="O13" s="6"/>
    </row>
    <row r="14" spans="1:15" ht="18.75" customHeight="1" x14ac:dyDescent="0.25">
      <c r="A14" s="11">
        <v>3</v>
      </c>
      <c r="B14" s="12" t="s">
        <v>8</v>
      </c>
      <c r="C14" s="9">
        <v>13293</v>
      </c>
      <c r="D14" s="16">
        <v>1.113</v>
      </c>
      <c r="E14" s="15">
        <v>1.0077076472669428</v>
      </c>
      <c r="F14" s="17">
        <v>1</v>
      </c>
      <c r="G14" s="17">
        <v>1</v>
      </c>
      <c r="H14" s="29"/>
      <c r="I14" s="32"/>
      <c r="J14" s="35"/>
      <c r="K14" s="13">
        <v>2142.125255870887</v>
      </c>
      <c r="L14" s="13">
        <v>178.51043798924059</v>
      </c>
      <c r="M14" s="5"/>
      <c r="N14" s="6"/>
      <c r="O14" s="6"/>
    </row>
    <row r="15" spans="1:15" ht="18.75" customHeight="1" x14ac:dyDescent="0.25">
      <c r="A15" s="11">
        <v>4</v>
      </c>
      <c r="B15" s="12" t="s">
        <v>9</v>
      </c>
      <c r="C15" s="9">
        <v>8124</v>
      </c>
      <c r="D15" s="16">
        <v>1.113</v>
      </c>
      <c r="E15" s="15">
        <v>1.0359345221589202</v>
      </c>
      <c r="F15" s="17">
        <v>1</v>
      </c>
      <c r="G15" s="17">
        <v>1</v>
      </c>
      <c r="H15" s="29"/>
      <c r="I15" s="32"/>
      <c r="J15" s="35"/>
      <c r="K15" s="13">
        <v>2202.1282753621099</v>
      </c>
      <c r="L15" s="13">
        <v>183.51068961350916</v>
      </c>
      <c r="M15" s="5"/>
      <c r="N15" s="6"/>
      <c r="O15" s="6"/>
    </row>
    <row r="16" spans="1:15" ht="18.75" customHeight="1" x14ac:dyDescent="0.25">
      <c r="A16" s="11">
        <v>5</v>
      </c>
      <c r="B16" s="12" t="s">
        <v>7</v>
      </c>
      <c r="C16" s="9">
        <v>13799</v>
      </c>
      <c r="D16" s="16">
        <v>1.4</v>
      </c>
      <c r="E16" s="15">
        <v>0.90461899883089925</v>
      </c>
      <c r="F16" s="17">
        <v>1</v>
      </c>
      <c r="G16" s="17">
        <v>1</v>
      </c>
      <c r="H16" s="29"/>
      <c r="I16" s="32"/>
      <c r="J16" s="35"/>
      <c r="K16" s="13">
        <v>2418.849698519864</v>
      </c>
      <c r="L16" s="13">
        <v>201.57080820998866</v>
      </c>
      <c r="M16" s="5"/>
      <c r="N16" s="6"/>
      <c r="O16" s="6"/>
    </row>
    <row r="17" spans="1:15" ht="18.75" customHeight="1" x14ac:dyDescent="0.25">
      <c r="A17" s="11">
        <v>6</v>
      </c>
      <c r="B17" s="14" t="s">
        <v>4</v>
      </c>
      <c r="C17" s="9">
        <v>11065</v>
      </c>
      <c r="D17" s="16">
        <v>1.113</v>
      </c>
      <c r="E17" s="15">
        <v>1.0068421311201046</v>
      </c>
      <c r="F17" s="17">
        <v>1</v>
      </c>
      <c r="G17" s="17">
        <v>1</v>
      </c>
      <c r="H17" s="29"/>
      <c r="I17" s="32"/>
      <c r="J17" s="35"/>
      <c r="K17" s="13">
        <v>2140.2853928882701</v>
      </c>
      <c r="L17" s="13">
        <v>178.35711607402251</v>
      </c>
      <c r="M17" s="5"/>
      <c r="N17" s="6"/>
      <c r="O17" s="6"/>
    </row>
    <row r="18" spans="1:15" ht="18.75" customHeight="1" x14ac:dyDescent="0.25">
      <c r="A18" s="11">
        <v>7</v>
      </c>
      <c r="B18" s="12" t="s">
        <v>5</v>
      </c>
      <c r="C18" s="9">
        <v>6778</v>
      </c>
      <c r="D18" s="16">
        <v>2.5</v>
      </c>
      <c r="E18" s="15">
        <v>0.98412407160537829</v>
      </c>
      <c r="F18" s="17">
        <v>1</v>
      </c>
      <c r="G18" s="17">
        <v>1</v>
      </c>
      <c r="H18" s="29"/>
      <c r="I18" s="32"/>
      <c r="J18" s="35"/>
      <c r="K18" s="13">
        <v>4698.9952537738172</v>
      </c>
      <c r="L18" s="13">
        <v>391.58293781448475</v>
      </c>
      <c r="M18" s="5"/>
      <c r="N18" s="6"/>
      <c r="O18" s="6"/>
    </row>
    <row r="19" spans="1:15" ht="18.75" customHeight="1" x14ac:dyDescent="0.25">
      <c r="A19" s="11">
        <v>8</v>
      </c>
      <c r="B19" s="12" t="s">
        <v>10</v>
      </c>
      <c r="C19" s="9">
        <v>10236</v>
      </c>
      <c r="D19" s="16">
        <v>1.113</v>
      </c>
      <c r="E19" s="15">
        <v>1.0221010002621795</v>
      </c>
      <c r="F19" s="17">
        <v>1</v>
      </c>
      <c r="G19" s="17">
        <v>1</v>
      </c>
      <c r="H19" s="29"/>
      <c r="I19" s="32"/>
      <c r="J19" s="35"/>
      <c r="K19" s="13">
        <v>2172.7217935188678</v>
      </c>
      <c r="L19" s="13">
        <v>181.06014945990566</v>
      </c>
      <c r="M19" s="5"/>
      <c r="N19" s="6"/>
      <c r="O19" s="6"/>
    </row>
    <row r="20" spans="1:15" ht="18.75" customHeight="1" x14ac:dyDescent="0.25">
      <c r="A20" s="11">
        <v>9</v>
      </c>
      <c r="B20" s="12" t="s">
        <v>6</v>
      </c>
      <c r="C20" s="9">
        <v>10558</v>
      </c>
      <c r="D20" s="16">
        <v>1.2</v>
      </c>
      <c r="E20" s="15">
        <v>0.98233975124458772</v>
      </c>
      <c r="F20" s="17">
        <v>1</v>
      </c>
      <c r="G20" s="17">
        <v>1</v>
      </c>
      <c r="H20" s="30"/>
      <c r="I20" s="33"/>
      <c r="J20" s="36"/>
      <c r="K20" s="13">
        <v>2251.4282311554553</v>
      </c>
      <c r="L20" s="13">
        <v>187.61901926295459</v>
      </c>
      <c r="M20" s="5"/>
      <c r="N20" s="6"/>
      <c r="O20" s="6"/>
    </row>
    <row r="21" spans="1:15" s="22" customFormat="1" ht="18.75" customHeight="1" x14ac:dyDescent="0.25">
      <c r="A21" s="18"/>
      <c r="B21" s="18" t="s">
        <v>12</v>
      </c>
      <c r="C21" s="9">
        <f>SUM(C12:C20)</f>
        <v>147303</v>
      </c>
      <c r="D21" s="25">
        <v>1.1535972383454511</v>
      </c>
      <c r="E21" s="26">
        <v>1</v>
      </c>
      <c r="F21" s="23">
        <v>1</v>
      </c>
      <c r="G21" s="23">
        <v>1</v>
      </c>
      <c r="H21" s="23" t="s">
        <v>20</v>
      </c>
      <c r="I21" s="13" t="s">
        <v>20</v>
      </c>
      <c r="J21" s="24" t="s">
        <v>20</v>
      </c>
      <c r="K21" s="19" t="s">
        <v>20</v>
      </c>
      <c r="L21" s="19" t="s">
        <v>20</v>
      </c>
      <c r="M21" s="20"/>
      <c r="N21" s="21"/>
      <c r="O21" s="21"/>
    </row>
    <row r="25" spans="1:15" x14ac:dyDescent="0.25">
      <c r="L25" s="8" t="s">
        <v>25</v>
      </c>
    </row>
    <row r="26" spans="1:15" ht="4.5" customHeight="1" x14ac:dyDescent="0.25">
      <c r="L26" s="8"/>
    </row>
    <row r="27" spans="1:15" ht="18.75" x14ac:dyDescent="0.25">
      <c r="A27" s="27" t="s">
        <v>26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9" spans="1:15" ht="160.5" x14ac:dyDescent="0.25">
      <c r="A29" s="10" t="s">
        <v>0</v>
      </c>
      <c r="B29" s="10" t="s">
        <v>3</v>
      </c>
      <c r="C29" s="10" t="s">
        <v>27</v>
      </c>
      <c r="D29" s="10" t="s">
        <v>16</v>
      </c>
      <c r="E29" s="10" t="s">
        <v>17</v>
      </c>
      <c r="F29" s="10" t="s">
        <v>18</v>
      </c>
      <c r="G29" s="10" t="s">
        <v>19</v>
      </c>
      <c r="H29" s="10" t="s">
        <v>28</v>
      </c>
      <c r="I29" s="10" t="s">
        <v>21</v>
      </c>
      <c r="J29" s="10" t="s">
        <v>11</v>
      </c>
      <c r="K29" s="10" t="s">
        <v>14</v>
      </c>
      <c r="L29" s="10" t="s">
        <v>15</v>
      </c>
    </row>
    <row r="30" spans="1:15" x14ac:dyDescent="0.25">
      <c r="A30" s="2">
        <v>1</v>
      </c>
      <c r="B30" s="2">
        <v>2</v>
      </c>
      <c r="C30" s="9">
        <v>3</v>
      </c>
      <c r="D30" s="2">
        <v>4</v>
      </c>
      <c r="E30" s="2">
        <v>5</v>
      </c>
      <c r="F30" s="2">
        <v>6</v>
      </c>
      <c r="G30" s="2">
        <v>7</v>
      </c>
      <c r="H30" s="2">
        <v>8</v>
      </c>
      <c r="I30" s="2">
        <v>9</v>
      </c>
      <c r="J30" s="2">
        <v>10</v>
      </c>
      <c r="K30" s="2">
        <v>11</v>
      </c>
      <c r="L30" s="2">
        <v>12</v>
      </c>
    </row>
    <row r="31" spans="1:15" x14ac:dyDescent="0.25">
      <c r="A31" s="11">
        <v>1</v>
      </c>
      <c r="B31" s="12" t="s">
        <v>1</v>
      </c>
      <c r="C31" s="9">
        <v>32272</v>
      </c>
      <c r="D31" s="16">
        <v>1</v>
      </c>
      <c r="E31" s="15">
        <v>1.2010004572050916</v>
      </c>
      <c r="F31" s="17">
        <v>1</v>
      </c>
      <c r="G31" s="17">
        <v>1</v>
      </c>
      <c r="H31" s="28">
        <v>1.4890000000000001</v>
      </c>
      <c r="I31" s="31">
        <v>528.81356817053313</v>
      </c>
      <c r="J31" s="34">
        <v>0.87238495930891591</v>
      </c>
      <c r="K31" s="13">
        <v>824.98989577773284</v>
      </c>
      <c r="L31" s="13">
        <v>68.749157981477737</v>
      </c>
    </row>
    <row r="32" spans="1:15" x14ac:dyDescent="0.25">
      <c r="A32" s="11">
        <v>2</v>
      </c>
      <c r="B32" s="14" t="s">
        <v>2</v>
      </c>
      <c r="C32" s="9">
        <v>7959</v>
      </c>
      <c r="D32" s="16">
        <v>1</v>
      </c>
      <c r="E32" s="15">
        <v>0.22750302813404027</v>
      </c>
      <c r="F32" s="17">
        <v>1</v>
      </c>
      <c r="G32" s="17">
        <v>1</v>
      </c>
      <c r="H32" s="29"/>
      <c r="I32" s="32"/>
      <c r="J32" s="35"/>
      <c r="K32" s="13">
        <v>156.27612657716881</v>
      </c>
      <c r="L32" s="13">
        <v>13.023010548097401</v>
      </c>
    </row>
    <row r="33" spans="1:12" x14ac:dyDescent="0.25">
      <c r="A33" s="11">
        <v>3</v>
      </c>
      <c r="B33" s="12" t="s">
        <v>8</v>
      </c>
      <c r="C33" s="9">
        <v>6722</v>
      </c>
      <c r="D33" s="16">
        <v>1.113</v>
      </c>
      <c r="E33" s="15">
        <v>0.98122348014648275</v>
      </c>
      <c r="F33" s="17">
        <v>1</v>
      </c>
      <c r="G33" s="17">
        <v>1</v>
      </c>
      <c r="H33" s="29"/>
      <c r="I33" s="32"/>
      <c r="J33" s="35"/>
      <c r="K33" s="13">
        <v>750.18530577044976</v>
      </c>
      <c r="L33" s="13">
        <v>62.515442147537478</v>
      </c>
    </row>
    <row r="34" spans="1:12" x14ac:dyDescent="0.25">
      <c r="A34" s="11">
        <v>4</v>
      </c>
      <c r="B34" s="12" t="s">
        <v>9</v>
      </c>
      <c r="C34" s="9">
        <v>4178</v>
      </c>
      <c r="D34" s="16">
        <v>1.113</v>
      </c>
      <c r="E34" s="15">
        <v>0.97177173952407259</v>
      </c>
      <c r="F34" s="17">
        <v>1</v>
      </c>
      <c r="G34" s="17">
        <v>1</v>
      </c>
      <c r="H34" s="29"/>
      <c r="I34" s="32"/>
      <c r="J34" s="35"/>
      <c r="K34" s="13">
        <v>742.95906519187406</v>
      </c>
      <c r="L34" s="13">
        <v>61.913255432656172</v>
      </c>
    </row>
    <row r="35" spans="1:12" x14ac:dyDescent="0.25">
      <c r="A35" s="11">
        <v>5</v>
      </c>
      <c r="B35" s="12" t="s">
        <v>7</v>
      </c>
      <c r="C35" s="9">
        <v>6369</v>
      </c>
      <c r="D35" s="16">
        <v>1.4</v>
      </c>
      <c r="E35" s="15">
        <v>1.0111789425760784</v>
      </c>
      <c r="F35" s="17">
        <v>1</v>
      </c>
      <c r="G35" s="17">
        <v>1</v>
      </c>
      <c r="H35" s="29"/>
      <c r="I35" s="32"/>
      <c r="J35" s="35"/>
      <c r="K35" s="13">
        <v>972.4370774560241</v>
      </c>
      <c r="L35" s="13">
        <v>81.036423121335346</v>
      </c>
    </row>
    <row r="36" spans="1:12" x14ac:dyDescent="0.25">
      <c r="A36" s="11">
        <v>6</v>
      </c>
      <c r="B36" s="14" t="s">
        <v>4</v>
      </c>
      <c r="C36" s="9">
        <v>5841</v>
      </c>
      <c r="D36" s="16">
        <v>1.113</v>
      </c>
      <c r="E36" s="15">
        <v>0.99384878481645866</v>
      </c>
      <c r="F36" s="17">
        <v>1</v>
      </c>
      <c r="G36" s="17">
        <v>1</v>
      </c>
      <c r="H36" s="29"/>
      <c r="I36" s="32"/>
      <c r="J36" s="35"/>
      <c r="K36" s="13">
        <v>759.83786529020063</v>
      </c>
      <c r="L36" s="13">
        <v>63.319822107516721</v>
      </c>
    </row>
    <row r="37" spans="1:12" x14ac:dyDescent="0.25">
      <c r="A37" s="11">
        <v>7</v>
      </c>
      <c r="B37" s="12" t="s">
        <v>5</v>
      </c>
      <c r="C37" s="9">
        <v>3494</v>
      </c>
      <c r="D37" s="16">
        <v>2.5</v>
      </c>
      <c r="E37" s="15">
        <v>0.9988509589748098</v>
      </c>
      <c r="F37" s="17">
        <v>1</v>
      </c>
      <c r="G37" s="17">
        <v>1</v>
      </c>
      <c r="H37" s="29"/>
      <c r="I37" s="32"/>
      <c r="J37" s="35"/>
      <c r="K37" s="13">
        <v>1715.3239692759696</v>
      </c>
      <c r="L37" s="13">
        <v>142.9436641063308</v>
      </c>
    </row>
    <row r="38" spans="1:12" x14ac:dyDescent="0.25">
      <c r="A38" s="11">
        <v>8</v>
      </c>
      <c r="B38" s="12" t="s">
        <v>10</v>
      </c>
      <c r="C38" s="9">
        <v>5108</v>
      </c>
      <c r="D38" s="16">
        <v>1.113</v>
      </c>
      <c r="E38" s="15">
        <v>0.97238612638420874</v>
      </c>
      <c r="F38" s="17">
        <v>1</v>
      </c>
      <c r="G38" s="17">
        <v>1</v>
      </c>
      <c r="H38" s="29"/>
      <c r="I38" s="32"/>
      <c r="J38" s="35"/>
      <c r="K38" s="13">
        <v>743.4287889641422</v>
      </c>
      <c r="L38" s="13">
        <v>61.952399080345181</v>
      </c>
    </row>
    <row r="39" spans="1:12" x14ac:dyDescent="0.25">
      <c r="A39" s="11">
        <v>9</v>
      </c>
      <c r="B39" s="12" t="s">
        <v>6</v>
      </c>
      <c r="C39" s="9">
        <v>5371</v>
      </c>
      <c r="D39" s="16">
        <v>1.2</v>
      </c>
      <c r="E39" s="15">
        <v>1.0028983543611458</v>
      </c>
      <c r="F39" s="17">
        <v>1</v>
      </c>
      <c r="G39" s="17">
        <v>1</v>
      </c>
      <c r="H39" s="30"/>
      <c r="I39" s="33"/>
      <c r="J39" s="36"/>
      <c r="K39" s="13">
        <v>826.69178404694514</v>
      </c>
      <c r="L39" s="13">
        <v>68.8909820039121</v>
      </c>
    </row>
    <row r="40" spans="1:12" x14ac:dyDescent="0.25">
      <c r="A40" s="18"/>
      <c r="B40" s="18" t="s">
        <v>12</v>
      </c>
      <c r="C40" s="9">
        <f>SUM(C31:C39)</f>
        <v>77314</v>
      </c>
      <c r="D40" s="25">
        <v>1.1465677238275085</v>
      </c>
      <c r="E40" s="26">
        <v>1</v>
      </c>
      <c r="F40" s="23">
        <v>1</v>
      </c>
      <c r="G40" s="23">
        <v>1</v>
      </c>
      <c r="H40" s="23" t="s">
        <v>20</v>
      </c>
      <c r="I40" s="13" t="s">
        <v>20</v>
      </c>
      <c r="J40" s="24" t="s">
        <v>20</v>
      </c>
      <c r="K40" s="19" t="s">
        <v>20</v>
      </c>
      <c r="L40" s="19" t="s">
        <v>20</v>
      </c>
    </row>
  </sheetData>
  <mergeCells count="9">
    <mergeCell ref="A27:L27"/>
    <mergeCell ref="H31:H39"/>
    <mergeCell ref="I31:I39"/>
    <mergeCell ref="J31:J39"/>
    <mergeCell ref="K3:L3"/>
    <mergeCell ref="A8:L8"/>
    <mergeCell ref="I12:I20"/>
    <mergeCell ref="J12:J20"/>
    <mergeCell ref="H12:H20"/>
  </mergeCells>
  <pageMargins left="0.23622047244094488" right="0.23622047244094488" top="0.15748031496062992" bottom="0.15748031496062992" header="0.31496062992125984" footer="0.31496062992125984"/>
  <pageSetup paperSize="9" scale="5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2024-02-08T04:36:13Z</cp:lastPrinted>
  <dcterms:created xsi:type="dcterms:W3CDTF">2017-12-15T02:35:06Z</dcterms:created>
  <dcterms:modified xsi:type="dcterms:W3CDTF">2024-02-08T04:36:17Z</dcterms:modified>
</cp:coreProperties>
</file>