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C34" i="4"/>
  <c r="C11" i="4"/>
  <c r="D29" i="4" l="1"/>
  <c r="D31" i="3" l="1"/>
  <c r="D11" i="4" l="1"/>
  <c r="D34" i="4"/>
  <c r="C38" i="4" l="1"/>
  <c r="D36" i="3"/>
  <c r="D11" i="3"/>
  <c r="C40" i="3" l="1"/>
</calcChain>
</file>

<file path=xl/sharedStrings.xml><?xml version="1.0" encoding="utf-8"?>
<sst xmlns="http://schemas.openxmlformats.org/spreadsheetml/2006/main" count="72" uniqueCount="34">
  <si>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</si>
  <si>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</si>
  <si>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</si>
  <si>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</si>
  <si>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</si>
  <si>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</si>
  <si>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</si>
  <si>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</si>
  <si>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</si>
  <si>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</si>
  <si>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</si>
  <si>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</si>
  <si>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</si>
  <si>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</si>
  <si>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</si>
  <si>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</si>
  <si>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</si>
  <si>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</si>
  <si>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</si>
  <si>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</si>
  <si>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</si>
  <si>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</si>
  <si>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</si>
  <si>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</si>
  <si>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</si>
  <si>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</si>
  <si>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</si>
  <si>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 xml:space="preserve"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</si>
  <si>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2023 года </t>
  </si>
  <si>
    <t>781/ 2 982 (УЕТ)</t>
  </si>
  <si>
    <t>Диспансерное наблюдение взрослого населения</t>
  </si>
  <si>
    <t>9 000/ 34 200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</si>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</sst>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/>
    <xf numFmtId="0" fontId="11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3" fontId="8" fillId="0" borderId="1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4" t="s">
        <v>32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33</v>
      </c>
      <c r="D3" s="34"/>
      <c r="E3" s="34"/>
    </row>
    <row r="4" spans="1:13" x14ac:dyDescent="0.25">
      <c r="C4" s="28"/>
      <c r="D4" s="28"/>
      <c r="E4" s="28"/>
    </row>
    <row r="5" spans="1:13" ht="65.25" customHeight="1" x14ac:dyDescent="0.25">
      <c r="A5" s="35" t="s">
        <v>27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39419014</v>
      </c>
    </row>
    <row r="11" spans="1:13" ht="15.75" x14ac:dyDescent="0.25">
      <c r="B11" s="2" t="s">
        <v>0</v>
      </c>
      <c r="C11" s="33">
        <f>C10</f>
        <v>1155</v>
      </c>
      <c r="D11" s="15">
        <f>D10</f>
        <v>39419014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6">
        <v>55643</v>
      </c>
      <c r="D15" s="17">
        <v>26604754</v>
      </c>
    </row>
    <row r="16" spans="1:13" s="25" customFormat="1" ht="15.75" x14ac:dyDescent="0.25">
      <c r="B16" s="3" t="s">
        <v>17</v>
      </c>
      <c r="C16" s="26">
        <v>7705</v>
      </c>
      <c r="D16" s="17">
        <v>7938225</v>
      </c>
    </row>
    <row r="17" spans="2:4" s="25" customFormat="1" ht="31.5" x14ac:dyDescent="0.25">
      <c r="B17" s="27" t="s">
        <v>30</v>
      </c>
      <c r="C17" s="26">
        <v>1839</v>
      </c>
      <c r="D17" s="30">
        <v>3242341</v>
      </c>
    </row>
    <row r="18" spans="2:4" s="25" customFormat="1" ht="31.5" x14ac:dyDescent="0.25">
      <c r="B18" s="27" t="s">
        <v>19</v>
      </c>
      <c r="C18" s="26">
        <v>9800</v>
      </c>
      <c r="D18" s="42">
        <v>4533540</v>
      </c>
    </row>
    <row r="19" spans="2:4" s="25" customFormat="1" ht="30.75" customHeight="1" x14ac:dyDescent="0.25">
      <c r="B19" s="27" t="s">
        <v>21</v>
      </c>
      <c r="C19" s="26">
        <v>2189</v>
      </c>
      <c r="D19" s="43"/>
    </row>
    <row r="20" spans="2:4" s="25" customFormat="1" ht="15.75" x14ac:dyDescent="0.25">
      <c r="B20" s="27" t="s">
        <v>23</v>
      </c>
      <c r="C20" s="26">
        <v>400</v>
      </c>
      <c r="D20" s="44"/>
    </row>
    <row r="21" spans="2:4" ht="15.75" x14ac:dyDescent="0.25">
      <c r="B21" s="3" t="s">
        <v>13</v>
      </c>
      <c r="C21" s="26">
        <v>4279</v>
      </c>
      <c r="D21" s="17">
        <v>15982124</v>
      </c>
    </row>
    <row r="22" spans="2:4" s="25" customFormat="1" ht="15.75" x14ac:dyDescent="0.25">
      <c r="B22" s="3" t="s">
        <v>24</v>
      </c>
      <c r="C22" s="26">
        <v>250</v>
      </c>
      <c r="D22" s="17">
        <v>404913</v>
      </c>
    </row>
    <row r="23" spans="2:4" s="25" customFormat="1" ht="15.75" x14ac:dyDescent="0.25">
      <c r="B23" s="3" t="s">
        <v>12</v>
      </c>
      <c r="C23" s="26">
        <v>2194</v>
      </c>
      <c r="D23" s="17">
        <v>6730451</v>
      </c>
    </row>
    <row r="24" spans="2:4" ht="15.75" x14ac:dyDescent="0.25">
      <c r="B24" s="3" t="s">
        <v>6</v>
      </c>
      <c r="C24" s="26">
        <v>4733</v>
      </c>
      <c r="D24" s="17">
        <v>5005810</v>
      </c>
    </row>
    <row r="25" spans="2:4" ht="31.5" x14ac:dyDescent="0.25">
      <c r="B25" s="24" t="s">
        <v>18</v>
      </c>
      <c r="C25" s="14" t="s">
        <v>31</v>
      </c>
      <c r="D25" s="18">
        <v>8724865</v>
      </c>
    </row>
    <row r="26" spans="2:4" s="25" customFormat="1" ht="31.5" x14ac:dyDescent="0.25">
      <c r="B26" s="24" t="s">
        <v>22</v>
      </c>
      <c r="C26" s="26">
        <v>6800</v>
      </c>
      <c r="D26" s="18">
        <v>786692</v>
      </c>
    </row>
    <row r="27" spans="2:4" s="25" customFormat="1" ht="15.75" x14ac:dyDescent="0.25">
      <c r="B27" s="3" t="s">
        <v>14</v>
      </c>
      <c r="C27" s="26">
        <v>3000</v>
      </c>
      <c r="D27" s="17">
        <v>270200</v>
      </c>
    </row>
    <row r="28" spans="2:4" s="25" customFormat="1" ht="15.75" x14ac:dyDescent="0.25">
      <c r="B28" s="3" t="s">
        <v>25</v>
      </c>
      <c r="C28" s="26">
        <v>770</v>
      </c>
      <c r="D28" s="17">
        <v>566780</v>
      </c>
    </row>
    <row r="29" spans="2:4" s="25" customFormat="1" ht="31.5" x14ac:dyDescent="0.25">
      <c r="B29" s="27" t="s">
        <v>26</v>
      </c>
      <c r="C29" s="26">
        <v>200</v>
      </c>
      <c r="D29" s="22">
        <v>170004</v>
      </c>
    </row>
    <row r="30" spans="2:4" ht="15.75" x14ac:dyDescent="0.25">
      <c r="B30" s="24" t="s">
        <v>11</v>
      </c>
      <c r="C30" s="26">
        <v>105</v>
      </c>
      <c r="D30" s="22">
        <v>95088</v>
      </c>
    </row>
    <row r="31" spans="2:4" ht="15.75" x14ac:dyDescent="0.25">
      <c r="B31" s="2" t="s">
        <v>0</v>
      </c>
      <c r="C31" s="11"/>
      <c r="D31" s="15">
        <f>SUM(D15:D30)</f>
        <v>81055787</v>
      </c>
    </row>
    <row r="33" spans="2:5" ht="28.5" x14ac:dyDescent="0.25">
      <c r="B33" s="5" t="s">
        <v>3</v>
      </c>
      <c r="C33" s="6" t="s">
        <v>9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750</v>
      </c>
      <c r="D35" s="13">
        <v>9949520</v>
      </c>
    </row>
    <row r="36" spans="2:5" ht="15.75" x14ac:dyDescent="0.25">
      <c r="B36" s="2" t="s">
        <v>0</v>
      </c>
      <c r="C36" s="32">
        <f>C35</f>
        <v>750</v>
      </c>
      <c r="D36" s="15">
        <f>D35</f>
        <v>9949520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6" t="s">
        <v>4</v>
      </c>
      <c r="C39" s="38" t="s">
        <v>2</v>
      </c>
      <c r="D39" s="39"/>
      <c r="E39" s="9"/>
    </row>
    <row r="40" spans="2:5" ht="16.5" thickBot="1" x14ac:dyDescent="0.3">
      <c r="B40" s="37"/>
      <c r="C40" s="40">
        <f>D11+D31+D36</f>
        <v>130424321</v>
      </c>
      <c r="D40" s="41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selection activeCell="D41" sqref="D4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3"/>
      <c r="D1" s="45" t="s">
        <v>8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10</v>
      </c>
      <c r="D3" s="45"/>
      <c r="E3" s="45"/>
    </row>
    <row r="5" spans="1:13" ht="56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101</v>
      </c>
      <c r="D10" s="13">
        <v>3168567</v>
      </c>
    </row>
    <row r="11" spans="1:13" ht="15.75" x14ac:dyDescent="0.25">
      <c r="B11" s="2" t="s">
        <v>0</v>
      </c>
      <c r="C11" s="31">
        <f>C10</f>
        <v>101</v>
      </c>
      <c r="D11" s="15">
        <f>D10</f>
        <v>3168567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6">
        <v>4544</v>
      </c>
      <c r="D15" s="17">
        <v>1785240</v>
      </c>
    </row>
    <row r="16" spans="1:13" s="25" customFormat="1" ht="15.75" x14ac:dyDescent="0.25">
      <c r="B16" s="3" t="s">
        <v>17</v>
      </c>
      <c r="C16" s="26">
        <v>432</v>
      </c>
      <c r="D16" s="17">
        <v>443889</v>
      </c>
    </row>
    <row r="17" spans="2:4" s="25" customFormat="1" ht="31.5" x14ac:dyDescent="0.25">
      <c r="B17" s="27" t="s">
        <v>19</v>
      </c>
      <c r="C17" s="26">
        <v>701</v>
      </c>
      <c r="D17" s="42">
        <v>301646</v>
      </c>
    </row>
    <row r="18" spans="2:4" s="25" customFormat="1" ht="31.5" x14ac:dyDescent="0.25">
      <c r="B18" s="27" t="s">
        <v>21</v>
      </c>
      <c r="C18" s="26">
        <v>80</v>
      </c>
      <c r="D18" s="44"/>
    </row>
    <row r="19" spans="2:4" ht="31.5" x14ac:dyDescent="0.25">
      <c r="B19" s="24" t="s">
        <v>18</v>
      </c>
      <c r="C19" s="14" t="s">
        <v>29</v>
      </c>
      <c r="D19" s="18">
        <v>760611</v>
      </c>
    </row>
    <row r="20" spans="2:4" s="25" customFormat="1" ht="15.75" x14ac:dyDescent="0.25">
      <c r="B20" s="3" t="s">
        <v>13</v>
      </c>
      <c r="C20" s="14">
        <v>71</v>
      </c>
      <c r="D20" s="18">
        <v>274490</v>
      </c>
    </row>
    <row r="21" spans="2:4" s="25" customFormat="1" ht="15.75" x14ac:dyDescent="0.25">
      <c r="B21" s="3" t="s">
        <v>24</v>
      </c>
      <c r="C21" s="14">
        <v>18</v>
      </c>
      <c r="D21" s="18">
        <v>26929</v>
      </c>
    </row>
    <row r="22" spans="2:4" s="25" customFormat="1" ht="15.75" x14ac:dyDescent="0.25">
      <c r="B22" s="3" t="s">
        <v>12</v>
      </c>
      <c r="C22" s="14">
        <v>131</v>
      </c>
      <c r="D22" s="18">
        <v>349011</v>
      </c>
    </row>
    <row r="23" spans="2:4" ht="15.75" x14ac:dyDescent="0.25">
      <c r="B23" s="21" t="s">
        <v>15</v>
      </c>
      <c r="C23" s="26">
        <v>388</v>
      </c>
      <c r="D23" s="22">
        <v>430963</v>
      </c>
    </row>
    <row r="24" spans="2:4" s="25" customFormat="1" ht="31.5" x14ac:dyDescent="0.25">
      <c r="B24" s="24" t="s">
        <v>22</v>
      </c>
      <c r="C24" s="26">
        <v>432</v>
      </c>
      <c r="D24" s="22">
        <v>49981</v>
      </c>
    </row>
    <row r="25" spans="2:4" s="25" customFormat="1" ht="15.75" x14ac:dyDescent="0.25">
      <c r="B25" s="3" t="s">
        <v>14</v>
      </c>
      <c r="C25" s="26">
        <v>275</v>
      </c>
      <c r="D25" s="22">
        <v>22775</v>
      </c>
    </row>
    <row r="26" spans="2:4" s="25" customFormat="1" ht="15.75" x14ac:dyDescent="0.25">
      <c r="B26" s="3" t="s">
        <v>25</v>
      </c>
      <c r="C26" s="26">
        <v>14</v>
      </c>
      <c r="D26" s="22">
        <v>18706</v>
      </c>
    </row>
    <row r="27" spans="2:4" s="25" customFormat="1" ht="31.5" x14ac:dyDescent="0.25">
      <c r="B27" s="27" t="s">
        <v>26</v>
      </c>
      <c r="C27" s="26">
        <v>9</v>
      </c>
      <c r="D27" s="22">
        <v>7651</v>
      </c>
    </row>
    <row r="28" spans="2:4" s="25" customFormat="1" ht="15.75" x14ac:dyDescent="0.25">
      <c r="B28" s="24" t="s">
        <v>11</v>
      </c>
      <c r="C28" s="26">
        <v>10</v>
      </c>
      <c r="D28" s="22">
        <v>9975</v>
      </c>
    </row>
    <row r="29" spans="2:4" ht="15.75" x14ac:dyDescent="0.25">
      <c r="B29" s="2" t="s">
        <v>0</v>
      </c>
      <c r="C29" s="11"/>
      <c r="D29" s="15">
        <f>SUM(D15:D28)</f>
        <v>4481867</v>
      </c>
    </row>
    <row r="31" spans="2:4" ht="28.5" x14ac:dyDescent="0.25">
      <c r="B31" s="5" t="s">
        <v>3</v>
      </c>
      <c r="C31" s="6" t="s">
        <v>9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40</v>
      </c>
      <c r="D33" s="13">
        <v>624050</v>
      </c>
    </row>
    <row r="34" spans="2:5" ht="15.75" x14ac:dyDescent="0.25">
      <c r="B34" s="2" t="s">
        <v>0</v>
      </c>
      <c r="C34" s="32">
        <f>C33</f>
        <v>40</v>
      </c>
      <c r="D34" s="15">
        <f>D33</f>
        <v>624050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6" t="s">
        <v>4</v>
      </c>
      <c r="C37" s="38" t="s">
        <v>2</v>
      </c>
      <c r="D37" s="39"/>
      <c r="E37" s="9"/>
    </row>
    <row r="38" spans="2:5" ht="16.5" thickBot="1" x14ac:dyDescent="0.3">
      <c r="B38" s="37"/>
      <c r="C38" s="40">
        <f>D11+D29+D34</f>
        <v>8274484</v>
      </c>
      <c r="D38" s="41"/>
      <c r="E38" s="20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2022-02-08T05:04:22Z</cp:lastPrinted>
  <dcterms:created xsi:type="dcterms:W3CDTF">2013-02-07T03:49:39Z</dcterms:created>
  <dcterms:modified xsi:type="dcterms:W3CDTF">2023-02-03T04:50:15Z</dcterms:modified>
</cp:coreProperties>
</file>