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2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25" i="2" l="1"/>
  <c r="D24" i="4" l="1"/>
  <c r="D11" i="2" l="1"/>
  <c r="D31" i="2" l="1"/>
  <c r="C35" i="2" l="1"/>
  <c r="D30" i="4"/>
  <c r="D11" i="4"/>
  <c r="C34" i="4" l="1"/>
</calcChain>
</file>

<file path=xl/sharedStrings.xml><?xml version="1.0" encoding="utf-8"?>
<sst xmlns="http://schemas.openxmlformats.org/spreadsheetml/2006/main" count="57" uniqueCount="23">
  <si>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</si>
  <si>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</si>
  <si>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</si>
  <si>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</si>
  <si>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</si>
  <si>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</si>
  <si>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</si>
  <si>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</si>
  <si>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</si>
  <si>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</si>
  <si>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</si>
  <si>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</si>
  <si>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</si>
  <si>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</si>
  <si>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</si>
  <si>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</si>
  <si>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</si>
  <si>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</si>
  <si>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</si>
  <si>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от "____" октября 2022 г. № ____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</si>
  <si>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(с 01.10.2022)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</si>
  <si>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2022 года (с 01.10.2022)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</si>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</sst>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166" fontId="6" fillId="0" borderId="4" xfId="5" applyNumberFormat="1" applyFont="1" applyBorder="1" applyAlignment="1">
      <alignment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zoomScaleNormal="100" zoomScaleSheetLayoutView="100" workbookViewId="0">
      <selection activeCell="I6" sqref="I6"/>
    </sheetView>
  </sheetViews>
  <sheetFormatPr defaultRowHeight="15" x14ac:dyDescent="0.25"/>
  <cols>
    <col min="1" max="1" width="11.5703125" style="10" customWidth="1"/>
    <col min="2" max="2" width="36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0" t="s">
        <v>8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19</v>
      </c>
      <c r="D3" s="30"/>
      <c r="E3" s="30"/>
    </row>
    <row r="4" spans="1:13" x14ac:dyDescent="0.25">
      <c r="C4" s="23"/>
      <c r="D4" s="23"/>
      <c r="E4" s="23"/>
    </row>
    <row r="5" spans="1:13" ht="78.75" customHeight="1" x14ac:dyDescent="0.25">
      <c r="A5" s="31" t="s">
        <v>20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1750</v>
      </c>
      <c r="D10" s="14">
        <v>59023013</v>
      </c>
    </row>
    <row r="11" spans="1:13" ht="15.75" x14ac:dyDescent="0.25">
      <c r="B11" s="2" t="s">
        <v>2</v>
      </c>
      <c r="C11" s="11"/>
      <c r="D11" s="12">
        <f>SUM(D10:D10)</f>
        <v>59023013</v>
      </c>
    </row>
    <row r="14" spans="1:13" ht="35.25" customHeight="1" x14ac:dyDescent="0.25">
      <c r="B14" s="6" t="s">
        <v>0</v>
      </c>
      <c r="C14" s="6" t="s">
        <v>13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14</v>
      </c>
      <c r="C16" s="24">
        <v>116376</v>
      </c>
      <c r="D16" s="14">
        <v>62376288</v>
      </c>
    </row>
    <row r="17" spans="2:4" ht="15.75" x14ac:dyDescent="0.25">
      <c r="B17" s="4" t="s">
        <v>15</v>
      </c>
      <c r="C17" s="20">
        <v>15048</v>
      </c>
      <c r="D17" s="16">
        <v>23656250</v>
      </c>
    </row>
    <row r="18" spans="2:4" ht="63" customHeight="1" x14ac:dyDescent="0.25">
      <c r="B18" s="18" t="s">
        <v>22</v>
      </c>
      <c r="C18" s="20">
        <v>95</v>
      </c>
      <c r="D18" s="29">
        <v>1576487</v>
      </c>
    </row>
    <row r="19" spans="2:4" ht="15.75" x14ac:dyDescent="0.25">
      <c r="B19" s="18" t="s">
        <v>11</v>
      </c>
      <c r="C19" s="20">
        <v>600</v>
      </c>
      <c r="D19" s="26">
        <v>6768087</v>
      </c>
    </row>
    <row r="20" spans="2:4" ht="15.75" x14ac:dyDescent="0.25">
      <c r="B20" s="4" t="s">
        <v>12</v>
      </c>
      <c r="C20" s="20">
        <v>2008</v>
      </c>
      <c r="D20" s="16">
        <v>61789609</v>
      </c>
    </row>
    <row r="21" spans="2:4" ht="15.75" x14ac:dyDescent="0.25">
      <c r="B21" s="4" t="s">
        <v>6</v>
      </c>
      <c r="C21" s="24">
        <v>20808</v>
      </c>
      <c r="D21" s="16">
        <v>25205979</v>
      </c>
    </row>
    <row r="22" spans="2:4" ht="31.5" x14ac:dyDescent="0.25">
      <c r="B22" s="18" t="s">
        <v>18</v>
      </c>
      <c r="C22" s="24">
        <v>2072</v>
      </c>
      <c r="D22" s="16">
        <v>261414</v>
      </c>
    </row>
    <row r="23" spans="2:4" ht="31.5" x14ac:dyDescent="0.25">
      <c r="B23" s="18" t="s">
        <v>16</v>
      </c>
      <c r="C23" s="24">
        <v>1305</v>
      </c>
      <c r="D23" s="19">
        <v>1901556</v>
      </c>
    </row>
    <row r="24" spans="2:4" ht="30" x14ac:dyDescent="0.25">
      <c r="B24" s="27" t="s">
        <v>17</v>
      </c>
      <c r="C24" s="24">
        <v>362</v>
      </c>
      <c r="D24" s="19">
        <v>335589</v>
      </c>
    </row>
    <row r="25" spans="2:4" ht="15.75" x14ac:dyDescent="0.25">
      <c r="B25" s="2" t="s">
        <v>2</v>
      </c>
      <c r="C25" s="11"/>
      <c r="D25" s="17">
        <f>SUM(D16:D24)</f>
        <v>183871259</v>
      </c>
    </row>
    <row r="28" spans="2:4" ht="28.5" x14ac:dyDescent="0.25">
      <c r="B28" s="5" t="s">
        <v>4</v>
      </c>
      <c r="C28" s="6" t="s">
        <v>9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1312</v>
      </c>
      <c r="D30" s="15">
        <v>26769051</v>
      </c>
    </row>
    <row r="31" spans="2:4" ht="15.75" x14ac:dyDescent="0.25">
      <c r="B31" s="2" t="s">
        <v>2</v>
      </c>
      <c r="C31" s="11"/>
      <c r="D31" s="12">
        <f>SUM(D30)</f>
        <v>26769051</v>
      </c>
    </row>
    <row r="33" spans="2:5" ht="15.75" thickBot="1" x14ac:dyDescent="0.3"/>
    <row r="34" spans="2:5" x14ac:dyDescent="0.25">
      <c r="B34" s="32" t="s">
        <v>3</v>
      </c>
      <c r="C34" s="34" t="s">
        <v>1</v>
      </c>
      <c r="D34" s="35"/>
      <c r="E34" s="9"/>
    </row>
    <row r="35" spans="2:5" ht="16.5" thickBot="1" x14ac:dyDescent="0.3">
      <c r="B35" s="33"/>
      <c r="C35" s="36">
        <f>D11+D25+D31</f>
        <v>269663323</v>
      </c>
      <c r="D35" s="37"/>
      <c r="E35" s="9"/>
    </row>
  </sheetData>
  <mergeCells count="7"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opLeftCell="A4" workbookViewId="0">
      <selection activeCell="C21" sqref="C21:D23"/>
    </sheetView>
  </sheetViews>
  <sheetFormatPr defaultRowHeight="15" x14ac:dyDescent="0.25"/>
  <cols>
    <col min="1" max="1" width="9.140625" style="10"/>
    <col min="2" max="2" width="35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8" t="s">
        <v>8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10</v>
      </c>
      <c r="D3" s="38"/>
      <c r="E3" s="38"/>
    </row>
    <row r="5" spans="1:13" ht="57.75" customHeight="1" x14ac:dyDescent="0.25">
      <c r="A5" s="31" t="s">
        <v>21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69</v>
      </c>
      <c r="D10" s="14">
        <v>2162115</v>
      </c>
    </row>
    <row r="11" spans="1:13" ht="15.75" x14ac:dyDescent="0.25">
      <c r="B11" s="2" t="s">
        <v>2</v>
      </c>
      <c r="C11" s="11"/>
      <c r="D11" s="12">
        <f>SUM(D10)</f>
        <v>2162115</v>
      </c>
    </row>
    <row r="14" spans="1:13" ht="28.5" x14ac:dyDescent="0.25">
      <c r="B14" s="6" t="s">
        <v>0</v>
      </c>
      <c r="C14" s="6" t="s">
        <v>13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14</v>
      </c>
      <c r="C16" s="25">
        <v>1543</v>
      </c>
      <c r="D16" s="14">
        <v>832008</v>
      </c>
    </row>
    <row r="17" spans="2:4" ht="15.75" x14ac:dyDescent="0.25">
      <c r="B17" s="4" t="s">
        <v>15</v>
      </c>
      <c r="C17" s="25">
        <v>188</v>
      </c>
      <c r="D17" s="14">
        <v>367242</v>
      </c>
    </row>
    <row r="18" spans="2:4" ht="15.75" x14ac:dyDescent="0.25">
      <c r="B18" s="4" t="s">
        <v>6</v>
      </c>
      <c r="C18" s="25">
        <v>351</v>
      </c>
      <c r="D18" s="14">
        <v>424783</v>
      </c>
    </row>
    <row r="19" spans="2:4" ht="15.75" x14ac:dyDescent="0.25">
      <c r="B19" s="18" t="s">
        <v>11</v>
      </c>
      <c r="C19" s="25">
        <v>3</v>
      </c>
      <c r="D19" s="14">
        <v>35934</v>
      </c>
    </row>
    <row r="20" spans="2:4" ht="15.75" x14ac:dyDescent="0.25">
      <c r="B20" s="4" t="s">
        <v>12</v>
      </c>
      <c r="C20" s="25">
        <v>8</v>
      </c>
      <c r="D20" s="14">
        <v>15986</v>
      </c>
    </row>
    <row r="21" spans="2:4" ht="31.5" x14ac:dyDescent="0.25">
      <c r="B21" s="18" t="s">
        <v>18</v>
      </c>
      <c r="C21" s="25">
        <v>37</v>
      </c>
      <c r="D21" s="14">
        <v>4669</v>
      </c>
    </row>
    <row r="22" spans="2:4" ht="31.5" x14ac:dyDescent="0.25">
      <c r="B22" s="18" t="s">
        <v>16</v>
      </c>
      <c r="C22" s="25">
        <v>23</v>
      </c>
      <c r="D22" s="14">
        <v>33514</v>
      </c>
    </row>
    <row r="23" spans="2:4" ht="30" x14ac:dyDescent="0.25">
      <c r="B23" s="27" t="s">
        <v>17</v>
      </c>
      <c r="C23" s="25">
        <v>9</v>
      </c>
      <c r="D23" s="14">
        <v>8294</v>
      </c>
    </row>
    <row r="24" spans="2:4" ht="15.75" x14ac:dyDescent="0.25">
      <c r="B24" s="2" t="s">
        <v>2</v>
      </c>
      <c r="C24" s="11"/>
      <c r="D24" s="17">
        <f>SUM(D16:D23)</f>
        <v>1722430</v>
      </c>
    </row>
    <row r="27" spans="2:4" ht="15.75" x14ac:dyDescent="0.25">
      <c r="B27" s="5" t="s">
        <v>4</v>
      </c>
      <c r="C27" s="6" t="s">
        <v>9</v>
      </c>
      <c r="D27" s="7" t="s">
        <v>1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13" t="s">
        <v>4</v>
      </c>
      <c r="C29" s="21">
        <v>16</v>
      </c>
      <c r="D29" s="15">
        <v>310320</v>
      </c>
    </row>
    <row r="30" spans="2:4" ht="15.75" x14ac:dyDescent="0.25">
      <c r="B30" s="2" t="s">
        <v>2</v>
      </c>
      <c r="C30" s="11"/>
      <c r="D30" s="12">
        <f>SUM(D29)</f>
        <v>310320</v>
      </c>
    </row>
    <row r="32" spans="2:4" ht="15.75" thickBot="1" x14ac:dyDescent="0.3"/>
    <row r="33" spans="2:5" x14ac:dyDescent="0.25">
      <c r="B33" s="32" t="s">
        <v>3</v>
      </c>
      <c r="C33" s="34" t="s">
        <v>1</v>
      </c>
      <c r="D33" s="35"/>
      <c r="E33" s="9"/>
    </row>
    <row r="34" spans="2:5" ht="16.5" thickBot="1" x14ac:dyDescent="0.3">
      <c r="B34" s="33"/>
      <c r="C34" s="36">
        <f>D11+D24+D30</f>
        <v>4194865</v>
      </c>
      <c r="D34" s="37"/>
      <c r="E34" s="9"/>
    </row>
  </sheetData>
  <mergeCells count="7">
    <mergeCell ref="B33:B34"/>
    <mergeCell ref="C33:D33"/>
    <mergeCell ref="C34:D34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2022-10-26T05:22:05Z</cp:lastPrinted>
  <dcterms:created xsi:type="dcterms:W3CDTF">2013-02-07T03:36:37Z</dcterms:created>
  <dcterms:modified xsi:type="dcterms:W3CDTF">2022-10-26T05:22:10Z</dcterms:modified>
</cp:coreProperties>
</file>