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44" i="2" l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<sst xmlns="http://schemas.openxmlformats.org/spreadsheetml/2006/main" count="521" uniqueCount="314">
  <si>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"Больница Святого Великомученика и Целителя Пантелеймона",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</si>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</sst>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80" zoomScaleNormal="80" workbookViewId="0">
      <pane xSplit="5" ySplit="5" topLeftCell="F17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61" t="s">
        <v>1</v>
      </c>
      <c r="B3" s="61"/>
      <c r="C3" s="64" t="s">
        <v>2</v>
      </c>
      <c r="D3" s="68" t="s">
        <v>3</v>
      </c>
      <c r="E3" s="68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8" t="s">
        <v>107</v>
      </c>
      <c r="B110" s="59"/>
      <c r="C110" s="60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4" t="s">
        <v>109</v>
      </c>
      <c r="D113" s="68" t="s">
        <v>110</v>
      </c>
      <c r="E113" s="68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4" t="s">
        <v>117</v>
      </c>
      <c r="D121" s="68" t="s">
        <v>3</v>
      </c>
      <c r="E121" s="68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9" t="s">
        <v>107</v>
      </c>
      <c r="B138" s="59"/>
      <c r="C138" s="60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D51" sqref="D5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24.7109375" style="48" customWidth="1"/>
    <col min="8" max="16384" width="9.140625" style="48"/>
  </cols>
  <sheetData>
    <row r="1" spans="1:5" ht="75" customHeight="1" x14ac:dyDescent="0.3">
      <c r="A1" s="65" t="s">
        <v>0</v>
      </c>
      <c r="B1" s="66"/>
      <c r="C1" s="67"/>
      <c r="D1" s="66"/>
      <c r="E1" s="66"/>
    </row>
    <row r="3" spans="1:5" x14ac:dyDescent="0.3">
      <c r="A3" s="61" t="s">
        <v>1</v>
      </c>
      <c r="B3" s="61"/>
      <c r="C3" s="64" t="s">
        <v>2</v>
      </c>
      <c r="D3" s="68" t="s">
        <v>3</v>
      </c>
      <c r="E3" s="68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7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7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7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7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7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7" x14ac:dyDescent="0.3">
      <c r="A38" s="36">
        <v>33</v>
      </c>
      <c r="B38" s="32">
        <v>13</v>
      </c>
      <c r="C38" s="33" t="s">
        <v>35</v>
      </c>
      <c r="D38" s="34">
        <f>D39+D40+D41</f>
        <v>62</v>
      </c>
      <c r="E38" s="34">
        <f>E39+E40+E41</f>
        <v>779550</v>
      </c>
    </row>
    <row r="39" spans="1:7" x14ac:dyDescent="0.3">
      <c r="A39" s="36">
        <v>34</v>
      </c>
      <c r="B39" s="32"/>
      <c r="C39" s="35" t="s">
        <v>36</v>
      </c>
      <c r="D39" s="30">
        <v>62</v>
      </c>
      <c r="E39" s="30">
        <v>779550</v>
      </c>
      <c r="G39" s="57"/>
    </row>
    <row r="40" spans="1:7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7"/>
    </row>
    <row r="41" spans="1:7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7"/>
    </row>
    <row r="42" spans="1:7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G42" s="57"/>
    </row>
    <row r="43" spans="1:7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G43" s="57"/>
    </row>
    <row r="44" spans="1:7" x14ac:dyDescent="0.3">
      <c r="A44" s="36">
        <v>39</v>
      </c>
      <c r="B44" s="32">
        <v>15</v>
      </c>
      <c r="C44" s="33" t="s">
        <v>41</v>
      </c>
      <c r="D44" s="34">
        <f>D45+D46+D47+D48</f>
        <v>62</v>
      </c>
      <c r="E44" s="34">
        <f>E45+E46+E47+E48</f>
        <v>848843</v>
      </c>
      <c r="G44" s="57"/>
    </row>
    <row r="45" spans="1:7" x14ac:dyDescent="0.3">
      <c r="A45" s="36">
        <v>40</v>
      </c>
      <c r="B45" s="32"/>
      <c r="C45" s="35" t="s">
        <v>42</v>
      </c>
      <c r="D45" s="30">
        <v>62</v>
      </c>
      <c r="E45" s="30">
        <v>848843</v>
      </c>
      <c r="G45" s="57"/>
    </row>
    <row r="46" spans="1:7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7"/>
    </row>
    <row r="47" spans="1:7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7"/>
    </row>
    <row r="48" spans="1:7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7"/>
    </row>
    <row r="49" spans="1:7" x14ac:dyDescent="0.3">
      <c r="A49" s="36">
        <v>44</v>
      </c>
      <c r="B49" s="32">
        <v>16</v>
      </c>
      <c r="C49" s="33" t="s">
        <v>46</v>
      </c>
      <c r="D49" s="34">
        <f>D50</f>
        <v>104</v>
      </c>
      <c r="E49" s="34">
        <f>E50</f>
        <v>1356994</v>
      </c>
      <c r="G49" s="57"/>
    </row>
    <row r="50" spans="1:7" x14ac:dyDescent="0.3">
      <c r="A50" s="36">
        <v>45</v>
      </c>
      <c r="B50" s="32"/>
      <c r="C50" s="35" t="s">
        <v>47</v>
      </c>
      <c r="D50" s="30">
        <v>104</v>
      </c>
      <c r="E50" s="30">
        <v>1356994</v>
      </c>
      <c r="G50" s="57"/>
    </row>
    <row r="51" spans="1:7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7"/>
    </row>
    <row r="52" spans="1:7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7"/>
    </row>
    <row r="53" spans="1:7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7"/>
    </row>
    <row r="54" spans="1:7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7"/>
    </row>
    <row r="55" spans="1:7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7"/>
    </row>
    <row r="56" spans="1:7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7"/>
    </row>
    <row r="57" spans="1:7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7"/>
    </row>
    <row r="58" spans="1:7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7"/>
    </row>
    <row r="59" spans="1:7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7"/>
    </row>
    <row r="60" spans="1:7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7"/>
    </row>
    <row r="61" spans="1:7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7"/>
    </row>
    <row r="62" spans="1:7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7"/>
    </row>
    <row r="63" spans="1:7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7"/>
    </row>
    <row r="64" spans="1:7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7"/>
    </row>
    <row r="65" spans="1:7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7"/>
    </row>
    <row r="66" spans="1:7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G66" s="57"/>
    </row>
    <row r="67" spans="1:7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G67" s="57"/>
    </row>
    <row r="68" spans="1:7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7"/>
    </row>
    <row r="69" spans="1:7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7"/>
    </row>
    <row r="70" spans="1:7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7"/>
    </row>
    <row r="71" spans="1:7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7"/>
    </row>
    <row r="72" spans="1:7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7"/>
    </row>
    <row r="73" spans="1:7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G73" s="57"/>
    </row>
    <row r="74" spans="1:7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G74" s="57"/>
    </row>
    <row r="75" spans="1:7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G75" s="57"/>
    </row>
    <row r="76" spans="1:7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G76" s="57"/>
    </row>
    <row r="77" spans="1:7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G77" s="57"/>
    </row>
    <row r="78" spans="1:7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G78" s="57"/>
    </row>
    <row r="79" spans="1:7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57"/>
    </row>
    <row r="80" spans="1:7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7"/>
    </row>
    <row r="81" spans="1:7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7"/>
    </row>
    <row r="82" spans="1:7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7"/>
    </row>
    <row r="83" spans="1:7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7"/>
    </row>
    <row r="84" spans="1:7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7"/>
    </row>
    <row r="85" spans="1:7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7"/>
    </row>
    <row r="86" spans="1:7" x14ac:dyDescent="0.3">
      <c r="A86" s="36">
        <v>81</v>
      </c>
      <c r="B86" s="32">
        <v>29</v>
      </c>
      <c r="C86" s="33" t="s">
        <v>83</v>
      </c>
      <c r="D86" s="34">
        <f>D87+D88</f>
        <v>60</v>
      </c>
      <c r="E86" s="34">
        <f>E87+E88</f>
        <v>931983</v>
      </c>
      <c r="G86" s="57"/>
    </row>
    <row r="87" spans="1:7" x14ac:dyDescent="0.3">
      <c r="A87" s="36">
        <v>82</v>
      </c>
      <c r="B87" s="32"/>
      <c r="C87" s="35" t="s">
        <v>84</v>
      </c>
      <c r="D87" s="30">
        <v>60</v>
      </c>
      <c r="E87" s="30">
        <v>931983</v>
      </c>
      <c r="G87" s="57"/>
    </row>
    <row r="88" spans="1:7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G88" s="57"/>
    </row>
    <row r="89" spans="1:7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7"/>
    </row>
    <row r="90" spans="1:7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7"/>
    </row>
    <row r="91" spans="1:7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G91" s="57"/>
    </row>
    <row r="92" spans="1:7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7"/>
    </row>
    <row r="93" spans="1:7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G93" s="57"/>
    </row>
    <row r="94" spans="1:7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G94" s="57"/>
    </row>
    <row r="95" spans="1:7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G95" s="57"/>
    </row>
    <row r="96" spans="1:7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7"/>
    </row>
    <row r="97" spans="1:7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7"/>
    </row>
    <row r="98" spans="1:7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7"/>
    </row>
    <row r="99" spans="1:7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7"/>
    </row>
    <row r="100" spans="1:7" x14ac:dyDescent="0.3">
      <c r="A100" s="36">
        <v>95</v>
      </c>
      <c r="B100" s="32">
        <v>35</v>
      </c>
      <c r="C100" s="33" t="s">
        <v>97</v>
      </c>
      <c r="D100" s="34">
        <f>D101</f>
        <v>20</v>
      </c>
      <c r="E100" s="34">
        <f>E101</f>
        <v>427455</v>
      </c>
      <c r="G100" s="57"/>
    </row>
    <row r="101" spans="1:7" x14ac:dyDescent="0.3">
      <c r="A101" s="36">
        <v>96</v>
      </c>
      <c r="B101" s="32"/>
      <c r="C101" s="35" t="s">
        <v>98</v>
      </c>
      <c r="D101" s="30">
        <v>20</v>
      </c>
      <c r="E101" s="30">
        <v>427455</v>
      </c>
      <c r="G101" s="57"/>
    </row>
    <row r="102" spans="1:7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7"/>
    </row>
    <row r="103" spans="1:7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7"/>
    </row>
    <row r="104" spans="1:7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7"/>
    </row>
    <row r="105" spans="1:7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7"/>
    </row>
    <row r="106" spans="1:7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7"/>
    </row>
    <row r="107" spans="1:7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7"/>
    </row>
    <row r="108" spans="1:7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7"/>
    </row>
    <row r="109" spans="1:7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7"/>
    </row>
    <row r="110" spans="1:7" x14ac:dyDescent="0.3">
      <c r="A110" s="58" t="s">
        <v>107</v>
      </c>
      <c r="B110" s="59"/>
      <c r="C110" s="60"/>
      <c r="D110" s="19">
        <v>308</v>
      </c>
      <c r="E110" s="19">
        <v>4344825</v>
      </c>
    </row>
    <row r="111" spans="1:7" x14ac:dyDescent="0.3">
      <c r="D111" s="21"/>
      <c r="E111" s="21"/>
    </row>
    <row r="113" spans="5:5" x14ac:dyDescent="0.3">
      <c r="E113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tabSelected="1" zoomScale="70" zoomScaleNormal="70" workbookViewId="0">
      <pane xSplit="3" ySplit="5" topLeftCell="D164" activePane="bottomRight" state="frozen"/>
      <selection pane="topRight" activeCell="D1" sqref="D1"/>
      <selection pane="bottomLeft" activeCell="A6" sqref="A6"/>
      <selection pane="bottomRight" activeCell="E146" sqref="E14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5" t="s">
        <v>0</v>
      </c>
      <c r="B1" s="67"/>
      <c r="C1" s="67"/>
      <c r="D1" s="66"/>
      <c r="E1" s="66"/>
    </row>
    <row r="3" spans="1:5" x14ac:dyDescent="0.3">
      <c r="A3" s="61" t="s">
        <v>1</v>
      </c>
      <c r="B3" s="61" t="s">
        <v>108</v>
      </c>
      <c r="C3" s="71" t="s">
        <v>109</v>
      </c>
      <c r="D3" s="70" t="s">
        <v>127</v>
      </c>
      <c r="E3" s="70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50">
        <v>1</v>
      </c>
      <c r="B6" s="74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2"/>
      <c r="C15" s="14" t="s">
        <v>138</v>
      </c>
      <c r="D15" s="30">
        <v>486</v>
      </c>
      <c r="E15" s="30">
        <v>227149</v>
      </c>
    </row>
    <row r="16" spans="1:5" x14ac:dyDescent="0.3">
      <c r="A16" s="50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2"/>
      <c r="C18" s="14" t="s">
        <v>141</v>
      </c>
      <c r="D18" s="30">
        <v>968</v>
      </c>
      <c r="E18" s="30">
        <v>368122</v>
      </c>
    </row>
    <row r="19" spans="1:5" x14ac:dyDescent="0.3">
      <c r="A19" s="50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2"/>
      <c r="C31" s="14" t="s">
        <v>154</v>
      </c>
      <c r="D31" s="30">
        <v>965</v>
      </c>
      <c r="E31" s="30">
        <v>368121</v>
      </c>
    </row>
    <row r="32" spans="1:5" x14ac:dyDescent="0.3">
      <c r="A32" s="50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4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0" t="s">
        <v>212</v>
      </c>
      <c r="B88" s="59"/>
      <c r="C88" s="59"/>
      <c r="D88" s="59"/>
      <c r="E88" s="59"/>
    </row>
    <row r="89" spans="1:5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2419</v>
      </c>
      <c r="E109" s="19">
        <v>963392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1" t="s">
        <v>109</v>
      </c>
      <c r="D112" s="70" t="s">
        <v>127</v>
      </c>
      <c r="E112" s="70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1" t="s">
        <v>109</v>
      </c>
      <c r="D118" s="70" t="s">
        <v>224</v>
      </c>
      <c r="E118" s="70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50">
        <v>1</v>
      </c>
      <c r="B121" s="74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2"/>
      <c r="C129" s="22" t="s">
        <v>234</v>
      </c>
      <c r="D129" s="30">
        <v>78</v>
      </c>
      <c r="E129" s="30">
        <v>72042</v>
      </c>
    </row>
    <row r="130" spans="1:5" x14ac:dyDescent="0.3">
      <c r="A130" s="50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2"/>
      <c r="C132" s="22" t="s">
        <v>237</v>
      </c>
      <c r="D132" s="30">
        <v>134</v>
      </c>
      <c r="E132" s="30">
        <v>113357</v>
      </c>
    </row>
    <row r="133" spans="1:5" x14ac:dyDescent="0.3">
      <c r="A133" s="50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2"/>
      <c r="C145" s="22" t="s">
        <v>250</v>
      </c>
      <c r="D145" s="30">
        <v>133</v>
      </c>
      <c r="E145" s="30">
        <v>112386</v>
      </c>
    </row>
    <row r="146" spans="1:5" x14ac:dyDescent="0.3">
      <c r="A146" s="50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69" t="s">
        <v>107</v>
      </c>
      <c r="B157" s="59"/>
      <c r="C157" s="60"/>
      <c r="D157" s="19">
        <v>345</v>
      </c>
      <c r="E157" s="19">
        <v>297785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1" t="s">
        <v>109</v>
      </c>
      <c r="D159" s="70" t="s">
        <v>127</v>
      </c>
      <c r="E159" s="70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0" t="s">
        <v>127</v>
      </c>
      <c r="E167" s="70" t="s">
        <v>4</v>
      </c>
    </row>
    <row r="168" spans="1:5" ht="15" customHeight="1" x14ac:dyDescent="0.3">
      <c r="A168" s="67"/>
      <c r="B168" s="67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1" t="s">
        <v>109</v>
      </c>
      <c r="D173" s="70" t="s">
        <v>127</v>
      </c>
      <c r="E173" s="70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7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9" t="s">
        <v>107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1" t="s">
        <v>109</v>
      </c>
      <c r="D191" s="70" t="s">
        <v>224</v>
      </c>
      <c r="E191" s="70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73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9" t="s">
        <v>107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3" t="s">
        <v>1</v>
      </c>
      <c r="B199" s="73" t="s">
        <v>108</v>
      </c>
      <c r="C199" s="71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3" t="s">
        <v>1</v>
      </c>
      <c r="B208" s="73" t="s">
        <v>108</v>
      </c>
      <c r="C208" s="71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0</v>
      </c>
      <c r="B1" s="67"/>
      <c r="C1" s="67"/>
      <c r="D1" s="67"/>
      <c r="E1" s="67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6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6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59"/>
      <c r="C23" s="60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2022-11-18T00:56:33Z</dcterms:modified>
</cp:coreProperties>
</file>