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2" sheetId="2" r:id="rId1"/>
    <sheet name="инообластные" sheetId="3" r:id="rId2"/>
  </sheets>
  <calcPr calcId="144525"/>
</workbook>
</file>

<file path=xl/calcChain.xml><?xml version="1.0" encoding="utf-8"?>
<calcChain xmlns="http://schemas.openxmlformats.org/spreadsheetml/2006/main">
  <c r="D27" i="3" l="1"/>
  <c r="D22" i="3"/>
  <c r="D12" i="3"/>
  <c r="C31" i="3" s="1"/>
  <c r="C27" i="2" l="1"/>
  <c r="D27" i="2"/>
  <c r="C11" i="2"/>
  <c r="D11" i="2"/>
  <c r="D21" i="2" l="1"/>
  <c r="C31" i="2" s="1"/>
</calcChain>
</file>

<file path=xl/sharedStrings.xml><?xml version="1.0" encoding="utf-8"?>
<sst xmlns="http://schemas.openxmlformats.org/spreadsheetml/2006/main" count="54" uniqueCount="22">
  <si>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</si>
  <si>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</si>
  <si>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</si>
  <si>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</si>
  <si>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</si>
  <si>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</si>
  <si>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</si>
  <si>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</si>
  <si>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Объем</t>
  </si>
  <si>
    <t>Посещения с иными целями</t>
  </si>
  <si>
    <t>Обращения по поводу заболевания</t>
  </si>
  <si>
    <t xml:space="preserve">Приложение №___ </t>
  </si>
  <si>
    <t>Эндоскопические диагностические исследования</t>
  </si>
  <si>
    <t>УЗИ сердечно-сосудистой системы</t>
  </si>
  <si>
    <t>Суточное мониторирование артериального давления</t>
  </si>
  <si>
    <t>Холтеровское мониторирование сердечного ритма</t>
  </si>
  <si>
    <t>от "___" декабря 2022 г. № ___</t>
  </si>
  <si>
    <t>Финансирование по распоряжению Правительства РФ от 07.04.2022  № 789-р</t>
  </si>
  <si>
    <t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01.12.2022)</t>
  </si>
  <si>
    <t>Приложение № ___</t>
  </si>
  <si>
    <t>от "____" _____________ 2017 г. № ______</t>
  </si>
  <si>
    <t>Объемы финансирования ООО "Диагностический центр "Исида" за оказанную медицинскую помощь пролеченным больным,  застрахованным за пределами Еврейской автономной области, с 01 января по 31 декабря 2022 года (с 01.12.2022)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</si>
</sst>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167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9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9" fillId="0" borderId="1" xfId="0" applyFont="1" applyFill="1" applyBorder="1" applyAlignment="1">
      <alignment wrapText="1"/>
    </xf>
    <xf numFmtId="166" fontId="9" fillId="0" borderId="1" xfId="1" applyNumberFormat="1" applyFont="1" applyBorder="1" applyAlignment="1">
      <alignment horizontal="center" vertical="center"/>
    </xf>
    <xf numFmtId="167" fontId="2" fillId="0" borderId="1" xfId="1" applyNumberFormat="1" applyFont="1" applyBorder="1" applyAlignment="1">
      <alignment horizontal="center" vertical="center" wrapText="1"/>
    </xf>
    <xf numFmtId="166" fontId="9" fillId="0" borderId="1" xfId="1" applyNumberFormat="1" applyFont="1" applyBorder="1" applyAlignment="1">
      <alignment vertical="center"/>
    </xf>
    <xf numFmtId="0" fontId="11" fillId="0" borderId="0" xfId="0" applyFont="1" applyFill="1"/>
    <xf numFmtId="166" fontId="8" fillId="0" borderId="1" xfId="0" applyNumberFormat="1" applyFont="1" applyBorder="1"/>
    <xf numFmtId="0" fontId="8" fillId="0" borderId="0" xfId="0" applyFont="1" applyBorder="1"/>
    <xf numFmtId="166" fontId="8" fillId="0" borderId="0" xfId="0" applyNumberFormat="1" applyFont="1" applyBorder="1"/>
    <xf numFmtId="166" fontId="2" fillId="0" borderId="0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zoomScaleNormal="100" zoomScaleSheetLayoutView="100" workbookViewId="0">
      <selection activeCell="E33" sqref="E32:E33"/>
    </sheetView>
  </sheetViews>
  <sheetFormatPr defaultRowHeight="15" x14ac:dyDescent="0.25"/>
  <cols>
    <col min="1" max="1" width="9.140625" style="10"/>
    <col min="2" max="2" width="35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39" t="s">
        <v>11</v>
      </c>
      <c r="E1" s="39"/>
    </row>
    <row r="2" spans="1:13" x14ac:dyDescent="0.25">
      <c r="C2" s="39" t="s">
        <v>4</v>
      </c>
      <c r="D2" s="39"/>
      <c r="E2" s="39"/>
    </row>
    <row r="3" spans="1:13" x14ac:dyDescent="0.25">
      <c r="C3" s="39" t="s">
        <v>16</v>
      </c>
      <c r="D3" s="39"/>
      <c r="E3" s="39"/>
    </row>
    <row r="5" spans="1:13" ht="81" customHeight="1" x14ac:dyDescent="0.25">
      <c r="A5" s="32" t="s">
        <v>18</v>
      </c>
      <c r="B5" s="32"/>
      <c r="C5" s="32"/>
      <c r="D5" s="32"/>
      <c r="E5" s="3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7"/>
      <c r="B6" s="17"/>
      <c r="C6" s="17"/>
      <c r="D6" s="17"/>
      <c r="E6" s="17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7"/>
      <c r="B7" s="3" t="s">
        <v>7</v>
      </c>
      <c r="C7" s="3" t="s">
        <v>5</v>
      </c>
      <c r="D7" s="9" t="s">
        <v>2</v>
      </c>
      <c r="E7" s="17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7"/>
      <c r="B8" s="5">
        <v>1</v>
      </c>
      <c r="C8" s="5">
        <v>2</v>
      </c>
      <c r="D8" s="5">
        <v>3</v>
      </c>
      <c r="E8" s="17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7"/>
      <c r="B9" s="7" t="s">
        <v>7</v>
      </c>
      <c r="C9" s="16">
        <v>188</v>
      </c>
      <c r="D9" s="15">
        <v>12264640</v>
      </c>
      <c r="E9" s="17"/>
      <c r="F9" s="1"/>
      <c r="G9" s="1"/>
      <c r="H9" s="1"/>
      <c r="I9" s="1"/>
      <c r="J9" s="1"/>
      <c r="K9" s="1"/>
      <c r="L9" s="1"/>
      <c r="M9" s="1"/>
    </row>
    <row r="10" spans="1:13" ht="47.25" x14ac:dyDescent="0.25">
      <c r="A10" s="22"/>
      <c r="B10" s="23" t="s">
        <v>17</v>
      </c>
      <c r="C10" s="16">
        <v>50</v>
      </c>
      <c r="D10" s="24">
        <v>3382689</v>
      </c>
      <c r="E10" s="22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7"/>
      <c r="B11" s="6" t="s">
        <v>0</v>
      </c>
      <c r="C11" s="25">
        <f>C9+C10</f>
        <v>238</v>
      </c>
      <c r="D11" s="14">
        <f>D9+D10</f>
        <v>15647329</v>
      </c>
      <c r="E11" s="17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28.5" x14ac:dyDescent="0.25">
      <c r="A13" s="1"/>
      <c r="B13" s="3" t="s">
        <v>3</v>
      </c>
      <c r="C13" s="3" t="s">
        <v>8</v>
      </c>
      <c r="D13" s="9" t="s">
        <v>2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5">
        <v>1</v>
      </c>
      <c r="C14" s="5">
        <v>2</v>
      </c>
      <c r="D14" s="5">
        <v>3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7" t="s">
        <v>9</v>
      </c>
      <c r="C15" s="19">
        <v>566</v>
      </c>
      <c r="D15" s="15">
        <v>224892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15.75" x14ac:dyDescent="0.25">
      <c r="A16" s="1"/>
      <c r="B16" s="7" t="s">
        <v>10</v>
      </c>
      <c r="C16" s="18">
        <v>175</v>
      </c>
      <c r="D16" s="12">
        <v>191017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ht="31.5" x14ac:dyDescent="0.25">
      <c r="A17" s="1"/>
      <c r="B17" s="21" t="s">
        <v>12</v>
      </c>
      <c r="C17" s="18">
        <v>365</v>
      </c>
      <c r="D17" s="12">
        <v>292228</v>
      </c>
      <c r="E17" s="1"/>
      <c r="F17" s="1"/>
      <c r="G17" s="1"/>
      <c r="H17" s="1"/>
      <c r="I17" s="1"/>
      <c r="J17" s="1"/>
      <c r="K17" s="1"/>
      <c r="L17" s="1"/>
      <c r="M17" s="1"/>
    </row>
    <row r="18" spans="1:13" ht="31.5" x14ac:dyDescent="0.25">
      <c r="A18" s="1"/>
      <c r="B18" s="21" t="s">
        <v>13</v>
      </c>
      <c r="C18" s="18">
        <v>255</v>
      </c>
      <c r="D18" s="12">
        <v>320901</v>
      </c>
      <c r="E18" s="1"/>
      <c r="F18" s="1"/>
      <c r="G18" s="1"/>
      <c r="H18" s="1"/>
      <c r="I18" s="1"/>
      <c r="J18" s="1"/>
      <c r="K18" s="1"/>
      <c r="L18" s="1"/>
      <c r="M18" s="1"/>
    </row>
    <row r="19" spans="1:13" ht="31.5" x14ac:dyDescent="0.25">
      <c r="A19" s="1"/>
      <c r="B19" s="21" t="s">
        <v>14</v>
      </c>
      <c r="C19" s="18">
        <v>7</v>
      </c>
      <c r="D19" s="12">
        <v>15064</v>
      </c>
      <c r="E19" s="1"/>
      <c r="F19" s="1"/>
      <c r="G19" s="1"/>
      <c r="H19" s="1"/>
      <c r="I19" s="1"/>
      <c r="J19" s="1"/>
      <c r="K19" s="1"/>
      <c r="L19" s="1"/>
      <c r="M19" s="1"/>
    </row>
    <row r="20" spans="1:13" ht="31.5" x14ac:dyDescent="0.25">
      <c r="A20" s="1"/>
      <c r="B20" s="21" t="s">
        <v>15</v>
      </c>
      <c r="C20" s="18">
        <v>55</v>
      </c>
      <c r="D20" s="12">
        <v>59176</v>
      </c>
      <c r="E20" s="1"/>
      <c r="F20" s="1"/>
      <c r="G20" s="1"/>
      <c r="H20" s="1"/>
      <c r="I20" s="1"/>
      <c r="J20" s="1"/>
      <c r="K20" s="1"/>
      <c r="L20" s="1"/>
      <c r="M20" s="1"/>
    </row>
    <row r="21" spans="1:13" ht="15.75" x14ac:dyDescent="0.25">
      <c r="A21" s="1"/>
      <c r="B21" s="6" t="s">
        <v>0</v>
      </c>
      <c r="C21" s="2"/>
      <c r="D21" s="14">
        <f>D16+D15+D17+D18+D19+D20</f>
        <v>1103278</v>
      </c>
      <c r="E21" s="1"/>
      <c r="F21" s="1"/>
      <c r="G21" s="1"/>
      <c r="H21" s="1"/>
      <c r="I21" s="1"/>
      <c r="J21" s="1"/>
      <c r="K21" s="1"/>
      <c r="L21" s="1"/>
      <c r="M21" s="1"/>
    </row>
    <row r="22" spans="1:13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ht="28.5" x14ac:dyDescent="0.25">
      <c r="B23" s="5" t="s">
        <v>6</v>
      </c>
      <c r="C23" s="3" t="s">
        <v>5</v>
      </c>
      <c r="D23" s="3" t="s">
        <v>2</v>
      </c>
      <c r="E23" s="4"/>
      <c r="F23" s="4"/>
    </row>
    <row r="24" spans="1:13" ht="15.75" x14ac:dyDescent="0.25">
      <c r="B24" s="5">
        <v>1</v>
      </c>
      <c r="C24" s="5">
        <v>2</v>
      </c>
      <c r="D24" s="5">
        <v>3</v>
      </c>
      <c r="E24" s="4"/>
      <c r="F24" s="4"/>
    </row>
    <row r="25" spans="1:13" ht="15.75" x14ac:dyDescent="0.25">
      <c r="B25" s="11" t="s">
        <v>6</v>
      </c>
      <c r="C25" s="13">
        <v>265</v>
      </c>
      <c r="D25" s="12">
        <v>7235550</v>
      </c>
    </row>
    <row r="26" spans="1:13" ht="47.25" x14ac:dyDescent="0.25">
      <c r="B26" s="23" t="s">
        <v>17</v>
      </c>
      <c r="C26" s="13">
        <v>89</v>
      </c>
      <c r="D26" s="26">
        <v>2276808</v>
      </c>
    </row>
    <row r="27" spans="1:13" ht="15.75" x14ac:dyDescent="0.25">
      <c r="B27" s="6" t="s">
        <v>0</v>
      </c>
      <c r="C27" s="5">
        <f>C25+C26</f>
        <v>354</v>
      </c>
      <c r="D27" s="14">
        <f>D25+D26</f>
        <v>9512358</v>
      </c>
    </row>
    <row r="29" spans="1:13" ht="15.75" thickBot="1" x14ac:dyDescent="0.3"/>
    <row r="30" spans="1:13" ht="15.75" x14ac:dyDescent="0.25">
      <c r="B30" s="33" t="s">
        <v>1</v>
      </c>
      <c r="C30" s="35" t="s">
        <v>2</v>
      </c>
      <c r="D30" s="36"/>
      <c r="E30" s="8"/>
    </row>
    <row r="31" spans="1:13" ht="16.5" thickBot="1" x14ac:dyDescent="0.3">
      <c r="B31" s="34"/>
      <c r="C31" s="37">
        <f>D11+D21+D27</f>
        <v>26262965</v>
      </c>
      <c r="D31" s="38"/>
      <c r="E31" s="8"/>
    </row>
  </sheetData>
  <mergeCells count="7">
    <mergeCell ref="A5:E5"/>
    <mergeCell ref="B30:B31"/>
    <mergeCell ref="C30:D30"/>
    <mergeCell ref="C31:D31"/>
    <mergeCell ref="D1:E1"/>
    <mergeCell ref="C2:E2"/>
    <mergeCell ref="C3:E3"/>
  </mergeCells>
  <pageMargins left="0.7" right="0.7" top="0.75" bottom="0.75" header="0.3" footer="0.3"/>
  <pageSetup paperSize="9" scale="8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opLeftCell="A4" workbookViewId="0">
      <selection activeCell="I20" sqref="I20"/>
    </sheetView>
  </sheetViews>
  <sheetFormatPr defaultRowHeight="15" x14ac:dyDescent="0.25"/>
  <cols>
    <col min="1" max="1" width="9.140625" style="10"/>
    <col min="2" max="2" width="34.71093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7"/>
      <c r="D1" s="40" t="s">
        <v>19</v>
      </c>
      <c r="E1" s="40"/>
    </row>
    <row r="2" spans="1:13" x14ac:dyDescent="0.25">
      <c r="C2" s="40" t="s">
        <v>4</v>
      </c>
      <c r="D2" s="40"/>
      <c r="E2" s="40"/>
    </row>
    <row r="3" spans="1:13" x14ac:dyDescent="0.25">
      <c r="C3" s="40" t="s">
        <v>20</v>
      </c>
      <c r="D3" s="40"/>
      <c r="E3" s="40"/>
    </row>
    <row r="5" spans="1:13" ht="51.75" customHeight="1" x14ac:dyDescent="0.25">
      <c r="A5" s="32" t="s">
        <v>21</v>
      </c>
      <c r="B5" s="32"/>
      <c r="C5" s="32"/>
      <c r="D5" s="32"/>
      <c r="E5" s="3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9" spans="1:13" ht="15.75" x14ac:dyDescent="0.25">
      <c r="B9" s="3" t="s">
        <v>7</v>
      </c>
      <c r="C9" s="3" t="s">
        <v>5</v>
      </c>
      <c r="D9" s="3" t="s">
        <v>2</v>
      </c>
      <c r="E9" s="4"/>
      <c r="F9" s="4"/>
    </row>
    <row r="10" spans="1:13" ht="15.75" x14ac:dyDescent="0.25">
      <c r="B10" s="5">
        <v>1</v>
      </c>
      <c r="C10" s="5">
        <v>2</v>
      </c>
      <c r="D10" s="5">
        <v>3</v>
      </c>
      <c r="E10" s="4"/>
      <c r="F10" s="4"/>
    </row>
    <row r="11" spans="1:13" ht="15.75" x14ac:dyDescent="0.25">
      <c r="B11" s="7" t="s">
        <v>7</v>
      </c>
      <c r="C11" s="18">
        <v>19</v>
      </c>
      <c r="D11" s="15">
        <v>1419916</v>
      </c>
    </row>
    <row r="12" spans="1:13" ht="15.75" x14ac:dyDescent="0.25">
      <c r="B12" s="6" t="s">
        <v>0</v>
      </c>
      <c r="C12" s="2"/>
      <c r="D12" s="28">
        <f>SUM(D11)</f>
        <v>1419916</v>
      </c>
    </row>
    <row r="13" spans="1:13" ht="15.75" x14ac:dyDescent="0.25">
      <c r="B13" s="4"/>
      <c r="C13" s="29"/>
      <c r="D13" s="30"/>
    </row>
    <row r="14" spans="1:13" ht="28.5" x14ac:dyDescent="0.25">
      <c r="B14" s="3" t="s">
        <v>3</v>
      </c>
      <c r="C14" s="3" t="s">
        <v>8</v>
      </c>
      <c r="D14" s="9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7" t="s">
        <v>9</v>
      </c>
      <c r="C16" s="19">
        <v>36</v>
      </c>
      <c r="D16" s="15">
        <v>13022</v>
      </c>
    </row>
    <row r="17" spans="2:5" ht="15.75" x14ac:dyDescent="0.25">
      <c r="B17" s="7" t="s">
        <v>10</v>
      </c>
      <c r="C17" s="18">
        <v>13</v>
      </c>
      <c r="D17" s="12">
        <v>16305</v>
      </c>
    </row>
    <row r="18" spans="2:5" ht="31.5" x14ac:dyDescent="0.25">
      <c r="B18" s="21" t="s">
        <v>12</v>
      </c>
      <c r="C18" s="18">
        <v>31</v>
      </c>
      <c r="D18" s="12">
        <v>24820</v>
      </c>
    </row>
    <row r="19" spans="2:5" ht="31.5" x14ac:dyDescent="0.25">
      <c r="B19" s="21" t="s">
        <v>13</v>
      </c>
      <c r="C19" s="18">
        <v>10</v>
      </c>
      <c r="D19" s="12">
        <v>12585</v>
      </c>
    </row>
    <row r="20" spans="2:5" ht="31.5" x14ac:dyDescent="0.25">
      <c r="B20" s="21" t="s">
        <v>14</v>
      </c>
      <c r="C20" s="18">
        <v>1</v>
      </c>
      <c r="D20" s="12">
        <v>2152</v>
      </c>
    </row>
    <row r="21" spans="2:5" ht="31.5" x14ac:dyDescent="0.25">
      <c r="B21" s="21" t="s">
        <v>15</v>
      </c>
      <c r="C21" s="18">
        <v>3</v>
      </c>
      <c r="D21" s="12">
        <v>3228</v>
      </c>
    </row>
    <row r="22" spans="2:5" ht="15.75" x14ac:dyDescent="0.25">
      <c r="B22" s="6" t="s">
        <v>0</v>
      </c>
      <c r="C22" s="2"/>
      <c r="D22" s="14">
        <f>SUM(D16:D21)</f>
        <v>72112</v>
      </c>
    </row>
    <row r="23" spans="2:5" ht="15.75" x14ac:dyDescent="0.25">
      <c r="B23" s="4"/>
      <c r="C23" s="29"/>
      <c r="D23" s="30"/>
    </row>
    <row r="24" spans="2:5" ht="15.75" x14ac:dyDescent="0.25">
      <c r="B24" s="5" t="s">
        <v>6</v>
      </c>
      <c r="C24" s="3" t="s">
        <v>5</v>
      </c>
      <c r="D24" s="3" t="s">
        <v>2</v>
      </c>
    </row>
    <row r="25" spans="2:5" ht="15.75" x14ac:dyDescent="0.25">
      <c r="B25" s="5">
        <v>1</v>
      </c>
      <c r="C25" s="5">
        <v>2</v>
      </c>
      <c r="D25" s="5">
        <v>3</v>
      </c>
    </row>
    <row r="26" spans="2:5" ht="15.75" x14ac:dyDescent="0.25">
      <c r="B26" s="11" t="s">
        <v>6</v>
      </c>
      <c r="C26" s="13">
        <v>16</v>
      </c>
      <c r="D26" s="12">
        <v>346473</v>
      </c>
    </row>
    <row r="27" spans="2:5" ht="15.75" x14ac:dyDescent="0.25">
      <c r="B27" s="6" t="s">
        <v>0</v>
      </c>
      <c r="C27" s="2"/>
      <c r="D27" s="14">
        <f>SUM(D26:D26)</f>
        <v>346473</v>
      </c>
    </row>
    <row r="28" spans="2:5" ht="15.75" x14ac:dyDescent="0.25">
      <c r="B28" s="4"/>
      <c r="C28" s="29"/>
      <c r="D28" s="31"/>
    </row>
    <row r="29" spans="2:5" ht="15.75" thickBot="1" x14ac:dyDescent="0.3"/>
    <row r="30" spans="2:5" x14ac:dyDescent="0.25">
      <c r="B30" s="33" t="s">
        <v>1</v>
      </c>
      <c r="C30" s="41" t="s">
        <v>2</v>
      </c>
      <c r="D30" s="42"/>
      <c r="E30" s="8"/>
    </row>
    <row r="31" spans="2:5" ht="16.5" thickBot="1" x14ac:dyDescent="0.3">
      <c r="B31" s="34"/>
      <c r="C31" s="37">
        <f>D12+D22+D27</f>
        <v>1838501</v>
      </c>
      <c r="D31" s="38"/>
      <c r="E31" s="8"/>
    </row>
  </sheetData>
  <mergeCells count="7">
    <mergeCell ref="D1:E1"/>
    <mergeCell ref="C2:E2"/>
    <mergeCell ref="C3:E3"/>
    <mergeCell ref="A5:E5"/>
    <mergeCell ref="B30:B31"/>
    <mergeCell ref="C30:D30"/>
    <mergeCell ref="C31:D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инообластные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2022-12-20T01:18:55Z</cp:lastPrinted>
  <dcterms:created xsi:type="dcterms:W3CDTF">2013-02-07T03:53:24Z</dcterms:created>
  <dcterms:modified xsi:type="dcterms:W3CDTF">2023-01-16T23:55:48Z</dcterms:modified>
</cp:coreProperties>
</file>