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9440" windowHeight="10995"/>
  </bookViews>
  <sheets>
    <sheet name="среднегодовая 2019" sheetId="2" r:id="rId1"/>
    <sheet name="среднегодовая по инообластным" sheetId="4" r:id="rId2"/>
  </sheets>
  <definedNames>
    <definedName name="_xlnm.Print_Area" localSheetId="0">'среднегодовая 2019'!$A$1:$E$39</definedName>
  </definedNames>
  <calcPr calcId="144525"/>
</workbook>
</file>

<file path=xl/calcChain.xml><?xml version="1.0" encoding="utf-8"?>
<calcChain xmlns="http://schemas.openxmlformats.org/spreadsheetml/2006/main">
  <c r="D17" i="4" l="1"/>
  <c r="D21" i="2"/>
  <c r="A36" i="2"/>
  <c r="D22" i="4" l="1"/>
  <c r="D10" i="4"/>
  <c r="C26" i="4" l="1"/>
  <c r="D26" i="2"/>
  <c r="D10" i="2"/>
  <c r="C30" i="2" l="1"/>
</calcChain>
</file>

<file path=xl/sharedStrings.xml><?xml version="1.0" encoding="utf-8"?>
<sst xmlns="http://schemas.openxmlformats.org/spreadsheetml/2006/main" count="58" uniqueCount="29">
  <si>
    <t>Итого</t>
  </si>
  <si>
    <t>Амбулаторно - поликлиническая помощь</t>
  </si>
  <si>
    <t>Количество посещений</t>
  </si>
  <si>
    <t>Финансирование, руб</t>
  </si>
  <si>
    <t>Стоматология</t>
  </si>
  <si>
    <t>Другие специалисты</t>
  </si>
  <si>
    <t>Дневной стационар</t>
  </si>
  <si>
    <t>Глобальный бюджет</t>
  </si>
  <si>
    <t>Стационарная помощь</t>
  </si>
  <si>
    <t>к решению комиссии по разработке ТП ОМС</t>
  </si>
  <si>
    <t>Приложение №____</t>
  </si>
  <si>
    <t>Законченный случай</t>
  </si>
  <si>
    <t>от "_____"___________ 2017 г. №_____</t>
  </si>
  <si>
    <t>Обследования призывников</t>
  </si>
  <si>
    <t>Всего по СМО, чел</t>
  </si>
  <si>
    <t>в т.ч.</t>
  </si>
  <si>
    <t>Филиал "Биробиджанский" СГ "Спасские ворота-М"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</si>
  <si>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</si>
  <si>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</si>
  <si>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>Флюорография</t>
  </si>
  <si>
    <t>Проф. осмотры</t>
  </si>
  <si>
    <t>Неотложная мед. помощь</t>
  </si>
  <si>
    <t>от "_____"___________ 2019 г. №_____</t>
  </si>
  <si>
    <t>Диспансеризация (законченный случай)</t>
  </si>
  <si>
    <t>Справочно:Численность застрахованных лиц на 01.12.2018, принятая для расчета подушевого норматива финансирования на прикрепившихся лиц, с учетом показателей результативности деятельности медицинской организации (включая показатели объема медицинской помощи), в том числе с включением расходов на медицинскую помощь, оказываемую в иных медицинских организациях</t>
  </si>
  <si>
    <t>Объемы финансирования ОГБУЗ "Смидовичская РБ" за оказание медицинкой помощи пролеченным больным, застрахованным за пределами Еврейской автономной области, с 01 января по 31 декабря 2019 года (с 01.10.2019)</t>
  </si>
  <si>
    <t>920/ 3 774 (УЕТ)</t>
  </si>
  <si>
    <t>Объемы финансирования ОГБУЗ "Смидовичская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01.10.2019)</t>
  </si>
  <si>
    <t>9 301/ 34 235 (УЕТ)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</si>
</sst>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4" fillId="0" borderId="0"/>
    <xf numFmtId="0" fontId="1" fillId="0" borderId="0"/>
    <xf numFmtId="44" fontId="5" fillId="0" borderId="0" applyFont="0" applyFill="0" applyBorder="0" applyAlignment="0" applyProtection="0"/>
    <xf numFmtId="0" fontId="5" fillId="0" borderId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7" fillId="0" borderId="1" xfId="0" applyFont="1" applyBorder="1" applyAlignment="1">
      <alignment vertical="center"/>
    </xf>
    <xf numFmtId="0" fontId="6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164" fontId="6" fillId="0" borderId="1" xfId="5" applyNumberFormat="1" applyFont="1" applyBorder="1"/>
    <xf numFmtId="164" fontId="2" fillId="0" borderId="1" xfId="0" applyNumberFormat="1" applyFont="1" applyBorder="1"/>
    <xf numFmtId="0" fontId="6" fillId="0" borderId="1" xfId="0" applyFont="1" applyBorder="1" applyAlignment="1">
      <alignment wrapText="1"/>
    </xf>
    <xf numFmtId="164" fontId="6" fillId="0" borderId="1" xfId="5" applyNumberFormat="1" applyFont="1" applyBorder="1" applyAlignment="1">
      <alignment vertical="center"/>
    </xf>
    <xf numFmtId="0" fontId="10" fillId="0" borderId="0" xfId="0" applyFont="1"/>
    <xf numFmtId="3" fontId="6" fillId="0" borderId="1" xfId="0" applyNumberFormat="1" applyFont="1" applyBorder="1" applyAlignment="1">
      <alignment horizontal="center" vertical="center" wrapText="1"/>
    </xf>
    <xf numFmtId="164" fontId="3" fillId="0" borderId="0" xfId="0" applyNumberFormat="1" applyFont="1" applyBorder="1" applyAlignment="1"/>
    <xf numFmtId="0" fontId="11" fillId="0" borderId="0" xfId="0" applyFont="1"/>
    <xf numFmtId="0" fontId="9" fillId="0" borderId="0" xfId="0" applyFont="1" applyAlignment="1"/>
    <xf numFmtId="0" fontId="9" fillId="2" borderId="9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5" fontId="6" fillId="0" borderId="1" xfId="5" applyNumberFormat="1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0" fontId="11" fillId="0" borderId="0" xfId="0" applyFont="1" applyAlignment="1">
      <alignment horizontal="right"/>
    </xf>
  </cellXfs>
  <cellStyles count="6">
    <cellStyle name="Денежный 2" xfId="3"/>
    <cellStyle name="Обычный" xfId="0" builtinId="0"/>
    <cellStyle name="Обычный 2" xfId="2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tabSelected="1" view="pageBreakPreview" topLeftCell="A4" zoomScaleNormal="100" zoomScaleSheetLayoutView="100" workbookViewId="0">
      <selection activeCell="D18" sqref="D18"/>
    </sheetView>
  </sheetViews>
  <sheetFormatPr defaultRowHeight="15" x14ac:dyDescent="0.25"/>
  <cols>
    <col min="1" max="1" width="10.42578125" style="11" customWidth="1"/>
    <col min="2" max="2" width="30.140625" style="11" customWidth="1"/>
    <col min="3" max="3" width="20.42578125" style="11" customWidth="1"/>
    <col min="4" max="4" width="27.42578125" style="11" customWidth="1"/>
    <col min="5" max="5" width="12.28515625" style="11" bestFit="1" customWidth="1"/>
    <col min="6" max="16384" width="9.140625" style="11"/>
  </cols>
  <sheetData>
    <row r="1" spans="1:13" x14ac:dyDescent="0.25">
      <c r="C1" s="20"/>
      <c r="D1" s="32" t="s">
        <v>10</v>
      </c>
      <c r="E1" s="32"/>
    </row>
    <row r="2" spans="1:13" x14ac:dyDescent="0.25">
      <c r="C2" s="32" t="s">
        <v>9</v>
      </c>
      <c r="D2" s="32"/>
      <c r="E2" s="32"/>
    </row>
    <row r="3" spans="1:13" x14ac:dyDescent="0.25">
      <c r="C3" s="32" t="s">
        <v>22</v>
      </c>
      <c r="D3" s="32"/>
      <c r="E3" s="32"/>
    </row>
    <row r="4" spans="1:13" x14ac:dyDescent="0.25">
      <c r="C4" s="20"/>
      <c r="D4" s="20"/>
      <c r="E4" s="20"/>
    </row>
    <row r="5" spans="1:13" ht="77.25" customHeight="1" x14ac:dyDescent="0.25">
      <c r="A5" s="33" t="s">
        <v>27</v>
      </c>
      <c r="B5" s="33"/>
      <c r="C5" s="33"/>
      <c r="D5" s="33"/>
      <c r="E5" s="33"/>
      <c r="F5" s="2"/>
      <c r="G5" s="2"/>
      <c r="H5" s="2"/>
      <c r="I5" s="2"/>
      <c r="J5" s="2"/>
      <c r="K5" s="2"/>
      <c r="L5" s="2"/>
      <c r="M5" s="2"/>
    </row>
    <row r="7" spans="1:13" ht="28.5" x14ac:dyDescent="0.25">
      <c r="B7" s="7" t="s">
        <v>8</v>
      </c>
      <c r="C7" s="7" t="s">
        <v>11</v>
      </c>
      <c r="D7" s="7" t="s">
        <v>3</v>
      </c>
      <c r="E7" s="5"/>
      <c r="F7" s="5"/>
    </row>
    <row r="8" spans="1:13" ht="15.75" x14ac:dyDescent="0.25">
      <c r="B8" s="6">
        <v>1</v>
      </c>
      <c r="C8" s="6">
        <v>2</v>
      </c>
      <c r="D8" s="6">
        <v>3</v>
      </c>
      <c r="E8" s="5"/>
      <c r="F8" s="5"/>
    </row>
    <row r="9" spans="1:13" ht="15.75" x14ac:dyDescent="0.25">
      <c r="B9" s="15" t="s">
        <v>8</v>
      </c>
      <c r="C9" s="21">
        <v>1132</v>
      </c>
      <c r="D9" s="16">
        <v>36684690</v>
      </c>
    </row>
    <row r="10" spans="1:13" ht="15.75" x14ac:dyDescent="0.25">
      <c r="B10" s="1" t="s">
        <v>0</v>
      </c>
      <c r="C10" s="12"/>
      <c r="D10" s="17">
        <f>D9</f>
        <v>36684690</v>
      </c>
    </row>
    <row r="12" spans="1:13" ht="28.5" x14ac:dyDescent="0.25">
      <c r="B12" s="7" t="s">
        <v>1</v>
      </c>
      <c r="C12" s="7" t="s">
        <v>2</v>
      </c>
      <c r="D12" s="8" t="s">
        <v>3</v>
      </c>
    </row>
    <row r="13" spans="1:13" ht="15.75" x14ac:dyDescent="0.25">
      <c r="B13" s="6">
        <v>1</v>
      </c>
      <c r="C13" s="6">
        <v>2</v>
      </c>
      <c r="D13" s="6">
        <v>3</v>
      </c>
    </row>
    <row r="14" spans="1:13" ht="15.75" x14ac:dyDescent="0.25">
      <c r="B14" s="4" t="s">
        <v>5</v>
      </c>
      <c r="C14" s="27">
        <v>91505</v>
      </c>
      <c r="D14" s="16">
        <v>51840585</v>
      </c>
    </row>
    <row r="15" spans="1:13" ht="31.5" x14ac:dyDescent="0.25">
      <c r="B15" s="18" t="s">
        <v>23</v>
      </c>
      <c r="C15" s="27">
        <v>1992</v>
      </c>
      <c r="D15" s="19">
        <v>3642243</v>
      </c>
    </row>
    <row r="16" spans="1:13" ht="15.75" x14ac:dyDescent="0.25">
      <c r="B16" s="18" t="s">
        <v>20</v>
      </c>
      <c r="C16" s="27">
        <v>424</v>
      </c>
      <c r="D16" s="19">
        <v>309195</v>
      </c>
    </row>
    <row r="17" spans="1:5" ht="15.75" x14ac:dyDescent="0.25">
      <c r="B17" s="4" t="s">
        <v>21</v>
      </c>
      <c r="C17" s="27">
        <v>2197</v>
      </c>
      <c r="D17" s="16">
        <v>2015132</v>
      </c>
    </row>
    <row r="18" spans="1:5" ht="15.75" x14ac:dyDescent="0.25">
      <c r="B18" s="3" t="s">
        <v>4</v>
      </c>
      <c r="C18" s="14" t="s">
        <v>28</v>
      </c>
      <c r="D18" s="16">
        <v>7683703</v>
      </c>
    </row>
    <row r="19" spans="1:5" ht="15.75" x14ac:dyDescent="0.25">
      <c r="B19" s="3" t="s">
        <v>19</v>
      </c>
      <c r="C19" s="21">
        <v>2992</v>
      </c>
      <c r="D19" s="16">
        <v>228615</v>
      </c>
    </row>
    <row r="20" spans="1:5" ht="15.75" x14ac:dyDescent="0.25">
      <c r="B20" s="3" t="s">
        <v>13</v>
      </c>
      <c r="C20" s="14">
        <v>128</v>
      </c>
      <c r="D20" s="16">
        <v>58131</v>
      </c>
    </row>
    <row r="21" spans="1:5" ht="15.75" x14ac:dyDescent="0.25">
      <c r="B21" s="1" t="s">
        <v>0</v>
      </c>
      <c r="C21" s="12"/>
      <c r="D21" s="17">
        <f>SUM(D14:D20)</f>
        <v>65777604</v>
      </c>
    </row>
    <row r="23" spans="1:5" ht="28.5" x14ac:dyDescent="0.25">
      <c r="B23" s="6" t="s">
        <v>6</v>
      </c>
      <c r="C23" s="7" t="s">
        <v>11</v>
      </c>
      <c r="D23" s="8" t="s">
        <v>3</v>
      </c>
    </row>
    <row r="24" spans="1:5" ht="15.75" x14ac:dyDescent="0.25">
      <c r="B24" s="9">
        <v>1</v>
      </c>
      <c r="C24" s="9">
        <v>2</v>
      </c>
      <c r="D24" s="9">
        <v>3</v>
      </c>
    </row>
    <row r="25" spans="1:5" ht="15.75" x14ac:dyDescent="0.25">
      <c r="B25" s="15" t="s">
        <v>6</v>
      </c>
      <c r="C25" s="27">
        <v>720</v>
      </c>
      <c r="D25" s="16">
        <v>9921517</v>
      </c>
    </row>
    <row r="26" spans="1:5" ht="15.75" x14ac:dyDescent="0.25">
      <c r="B26" s="1" t="s">
        <v>0</v>
      </c>
      <c r="C26" s="12"/>
      <c r="D26" s="17">
        <f>D25</f>
        <v>9921517</v>
      </c>
    </row>
    <row r="27" spans="1:5" ht="15.75" x14ac:dyDescent="0.25">
      <c r="B27" s="5"/>
      <c r="C27" s="13"/>
      <c r="D27" s="13"/>
    </row>
    <row r="28" spans="1:5" ht="15.75" thickBot="1" x14ac:dyDescent="0.3"/>
    <row r="29" spans="1:5" ht="15.75" x14ac:dyDescent="0.25">
      <c r="B29" s="34" t="s">
        <v>7</v>
      </c>
      <c r="C29" s="36" t="s">
        <v>3</v>
      </c>
      <c r="D29" s="37"/>
      <c r="E29" s="22"/>
    </row>
    <row r="30" spans="1:5" ht="16.5" thickBot="1" x14ac:dyDescent="0.3">
      <c r="B30" s="35"/>
      <c r="C30" s="38">
        <f>D10+D21+D26</f>
        <v>112383811</v>
      </c>
      <c r="D30" s="39"/>
      <c r="E30" s="10"/>
    </row>
    <row r="32" spans="1:5" ht="66.75" customHeight="1" x14ac:dyDescent="0.25">
      <c r="A32" s="29" t="s">
        <v>24</v>
      </c>
      <c r="B32" s="29"/>
      <c r="C32" s="29"/>
      <c r="D32" s="29"/>
      <c r="E32" s="29"/>
    </row>
    <row r="34" spans="1:5" ht="15" customHeight="1" x14ac:dyDescent="0.25">
      <c r="A34" s="30" t="s">
        <v>14</v>
      </c>
      <c r="B34" s="31" t="s">
        <v>15</v>
      </c>
      <c r="C34" s="31"/>
      <c r="D34" s="31"/>
      <c r="E34" s="24"/>
    </row>
    <row r="35" spans="1:5" ht="75" x14ac:dyDescent="0.25">
      <c r="A35" s="30"/>
      <c r="B35" s="25" t="s">
        <v>16</v>
      </c>
      <c r="C35" s="26" t="s">
        <v>17</v>
      </c>
      <c r="D35" s="26" t="s">
        <v>18</v>
      </c>
    </row>
    <row r="36" spans="1:5" x14ac:dyDescent="0.25">
      <c r="A36" s="28">
        <f>SUM(B36:D36)</f>
        <v>8595</v>
      </c>
      <c r="B36" s="28">
        <v>1016</v>
      </c>
      <c r="C36" s="8">
        <v>505</v>
      </c>
      <c r="D36" s="28">
        <v>7074</v>
      </c>
    </row>
  </sheetData>
  <mergeCells count="10">
    <mergeCell ref="A32:E32"/>
    <mergeCell ref="A34:A35"/>
    <mergeCell ref="B34:D34"/>
    <mergeCell ref="D1:E1"/>
    <mergeCell ref="C2:E2"/>
    <mergeCell ref="A5:E5"/>
    <mergeCell ref="B29:B30"/>
    <mergeCell ref="C29:D29"/>
    <mergeCell ref="C30:D30"/>
    <mergeCell ref="C3:E3"/>
  </mergeCells>
  <pageMargins left="0.7" right="0.7" top="0.75" bottom="0.75" header="0.3" footer="0.3"/>
  <pageSetup paperSize="9" scale="8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view="pageBreakPreview" topLeftCell="A2" zoomScale="115" zoomScaleNormal="100" zoomScaleSheetLayoutView="115" workbookViewId="0">
      <selection activeCell="E14" sqref="E14"/>
    </sheetView>
  </sheetViews>
  <sheetFormatPr defaultRowHeight="15" x14ac:dyDescent="0.25"/>
  <cols>
    <col min="1" max="1" width="10.42578125" style="11" customWidth="1"/>
    <col min="2" max="2" width="30.140625" style="11" customWidth="1"/>
    <col min="3" max="3" width="20.42578125" style="11" customWidth="1"/>
    <col min="4" max="4" width="27.42578125" style="11" customWidth="1"/>
    <col min="5" max="5" width="12.28515625" style="11" bestFit="1" customWidth="1"/>
    <col min="6" max="16384" width="9.140625" style="11"/>
  </cols>
  <sheetData>
    <row r="1" spans="1:13" x14ac:dyDescent="0.25">
      <c r="C1" s="23"/>
      <c r="D1" s="40" t="s">
        <v>10</v>
      </c>
      <c r="E1" s="40"/>
    </row>
    <row r="2" spans="1:13" x14ac:dyDescent="0.25">
      <c r="C2" s="40" t="s">
        <v>9</v>
      </c>
      <c r="D2" s="40"/>
      <c r="E2" s="40"/>
    </row>
    <row r="3" spans="1:13" x14ac:dyDescent="0.25">
      <c r="C3" s="40" t="s">
        <v>12</v>
      </c>
      <c r="D3" s="40"/>
      <c r="E3" s="40"/>
    </row>
    <row r="4" spans="1:13" x14ac:dyDescent="0.25">
      <c r="C4" s="20"/>
      <c r="D4" s="20"/>
      <c r="E4" s="20"/>
    </row>
    <row r="5" spans="1:13" ht="55.5" customHeight="1" x14ac:dyDescent="0.25">
      <c r="A5" s="33" t="s">
        <v>25</v>
      </c>
      <c r="B5" s="33"/>
      <c r="C5" s="33"/>
      <c r="D5" s="33"/>
      <c r="E5" s="33"/>
      <c r="F5" s="2"/>
      <c r="G5" s="2"/>
      <c r="H5" s="2"/>
      <c r="I5" s="2"/>
      <c r="J5" s="2"/>
      <c r="K5" s="2"/>
      <c r="L5" s="2"/>
      <c r="M5" s="2"/>
    </row>
    <row r="7" spans="1:13" ht="28.5" x14ac:dyDescent="0.25">
      <c r="B7" s="7" t="s">
        <v>8</v>
      </c>
      <c r="C7" s="7" t="s">
        <v>11</v>
      </c>
      <c r="D7" s="7" t="s">
        <v>3</v>
      </c>
      <c r="E7" s="5"/>
      <c r="F7" s="5"/>
    </row>
    <row r="8" spans="1:13" ht="15.75" x14ac:dyDescent="0.25">
      <c r="B8" s="6">
        <v>1</v>
      </c>
      <c r="C8" s="6">
        <v>2</v>
      </c>
      <c r="D8" s="6">
        <v>3</v>
      </c>
      <c r="E8" s="5"/>
      <c r="F8" s="5"/>
    </row>
    <row r="9" spans="1:13" ht="15.75" x14ac:dyDescent="0.25">
      <c r="B9" s="15" t="s">
        <v>8</v>
      </c>
      <c r="C9" s="21">
        <v>66</v>
      </c>
      <c r="D9" s="16">
        <v>1993048</v>
      </c>
    </row>
    <row r="10" spans="1:13" ht="15.75" x14ac:dyDescent="0.25">
      <c r="B10" s="1" t="s">
        <v>0</v>
      </c>
      <c r="C10" s="12"/>
      <c r="D10" s="17">
        <f>D9</f>
        <v>1993048</v>
      </c>
    </row>
    <row r="12" spans="1:13" ht="28.5" x14ac:dyDescent="0.25">
      <c r="B12" s="7" t="s">
        <v>1</v>
      </c>
      <c r="C12" s="7" t="s">
        <v>2</v>
      </c>
      <c r="D12" s="8" t="s">
        <v>3</v>
      </c>
    </row>
    <row r="13" spans="1:13" ht="15.75" x14ac:dyDescent="0.25">
      <c r="B13" s="6">
        <v>1</v>
      </c>
      <c r="C13" s="6">
        <v>2</v>
      </c>
      <c r="D13" s="6">
        <v>3</v>
      </c>
    </row>
    <row r="14" spans="1:13" ht="15.75" x14ac:dyDescent="0.25">
      <c r="B14" s="4" t="s">
        <v>5</v>
      </c>
      <c r="C14" s="27">
        <v>3218</v>
      </c>
      <c r="D14" s="16">
        <v>1664580</v>
      </c>
    </row>
    <row r="15" spans="1:13" ht="15.75" x14ac:dyDescent="0.25">
      <c r="B15" s="4" t="s">
        <v>21</v>
      </c>
      <c r="C15" s="27">
        <v>155</v>
      </c>
      <c r="D15" s="16">
        <v>141250</v>
      </c>
    </row>
    <row r="16" spans="1:13" ht="15.75" x14ac:dyDescent="0.25">
      <c r="B16" s="3" t="s">
        <v>4</v>
      </c>
      <c r="C16" s="14" t="s">
        <v>26</v>
      </c>
      <c r="D16" s="16">
        <v>839976</v>
      </c>
    </row>
    <row r="17" spans="2:5" ht="15.75" x14ac:dyDescent="0.25">
      <c r="B17" s="1" t="s">
        <v>0</v>
      </c>
      <c r="C17" s="12"/>
      <c r="D17" s="17">
        <f>SUM(D14:D16)</f>
        <v>2645806</v>
      </c>
    </row>
    <row r="19" spans="2:5" ht="28.5" x14ac:dyDescent="0.25">
      <c r="B19" s="6" t="s">
        <v>6</v>
      </c>
      <c r="C19" s="7" t="s">
        <v>11</v>
      </c>
      <c r="D19" s="8" t="s">
        <v>3</v>
      </c>
    </row>
    <row r="20" spans="2:5" ht="15.75" x14ac:dyDescent="0.25">
      <c r="B20" s="9">
        <v>1</v>
      </c>
      <c r="C20" s="9">
        <v>2</v>
      </c>
      <c r="D20" s="9">
        <v>3</v>
      </c>
    </row>
    <row r="21" spans="2:5" ht="15.75" x14ac:dyDescent="0.25">
      <c r="B21" s="15" t="s">
        <v>6</v>
      </c>
      <c r="C21" s="27">
        <v>21</v>
      </c>
      <c r="D21" s="16">
        <v>297764</v>
      </c>
    </row>
    <row r="22" spans="2:5" ht="15.75" x14ac:dyDescent="0.25">
      <c r="B22" s="1" t="s">
        <v>0</v>
      </c>
      <c r="C22" s="12"/>
      <c r="D22" s="17">
        <f>D21</f>
        <v>297764</v>
      </c>
    </row>
    <row r="23" spans="2:5" ht="15.75" x14ac:dyDescent="0.25">
      <c r="B23" s="5"/>
      <c r="C23" s="13"/>
      <c r="D23" s="13"/>
    </row>
    <row r="24" spans="2:5" ht="15.75" thickBot="1" x14ac:dyDescent="0.3"/>
    <row r="25" spans="2:5" ht="15.75" x14ac:dyDescent="0.25">
      <c r="B25" s="34" t="s">
        <v>7</v>
      </c>
      <c r="C25" s="36" t="s">
        <v>3</v>
      </c>
      <c r="D25" s="37"/>
      <c r="E25" s="22"/>
    </row>
    <row r="26" spans="2:5" ht="16.5" thickBot="1" x14ac:dyDescent="0.3">
      <c r="B26" s="35"/>
      <c r="C26" s="38">
        <f>D10+D17+D22</f>
        <v>4936618</v>
      </c>
      <c r="D26" s="39"/>
      <c r="E26" s="10"/>
    </row>
    <row r="30" spans="2:5" ht="15" customHeight="1" x14ac:dyDescent="0.25"/>
  </sheetData>
  <mergeCells count="7">
    <mergeCell ref="D1:E1"/>
    <mergeCell ref="C2:E2"/>
    <mergeCell ref="C3:E3"/>
    <mergeCell ref="A5:E5"/>
    <mergeCell ref="B25:B26"/>
    <mergeCell ref="C25:D25"/>
    <mergeCell ref="C26:D26"/>
  </mergeCells>
  <pageMargins left="0.7" right="0.7" top="0.75" bottom="0.75" header="0.3" footer="0.3"/>
  <pageSetup paperSize="9" scale="86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2019</vt:lpstr>
      <vt:lpstr>среднегодовая по инообластным</vt:lpstr>
      <vt:lpstr>'среднегодовая 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2019-06-20T02:40:30Z</cp:lastPrinted>
  <dcterms:created xsi:type="dcterms:W3CDTF">2013-02-07T03:53:46Z</dcterms:created>
  <dcterms:modified xsi:type="dcterms:W3CDTF">2019-10-03T01:55:04Z</dcterms:modified>
</cp:coreProperties>
</file>