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5" windowWidth="25320" windowHeight="1158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K22" i="8" l="1"/>
  <c r="J15" i="8" l="1"/>
  <c r="J16" i="8"/>
  <c r="J17" i="8"/>
  <c r="J18" i="8"/>
  <c r="J19" i="8"/>
  <c r="J20" i="8"/>
  <c r="J21" i="8"/>
  <c r="J22" i="8"/>
  <c r="J23" i="8"/>
  <c r="K15" i="8" l="1"/>
  <c r="G16" i="8" l="1"/>
  <c r="G17" i="8"/>
  <c r="G18" i="8"/>
  <c r="G19" i="8"/>
  <c r="G20" i="8"/>
  <c r="G21" i="8"/>
  <c r="G22" i="8"/>
  <c r="G23" i="8"/>
  <c r="G15" i="8"/>
  <c r="K16" i="8" l="1"/>
  <c r="K17" i="8"/>
  <c r="K18" i="8"/>
  <c r="K19" i="8"/>
  <c r="K20" i="8"/>
  <c r="K21" i="8"/>
  <c r="H16" i="8"/>
  <c r="H17" i="8"/>
  <c r="H18" i="8"/>
  <c r="H19" i="8"/>
  <c r="H20" i="8"/>
  <c r="H21" i="8"/>
  <c r="H22" i="8"/>
  <c r="H23" i="8"/>
  <c r="H15" i="8"/>
</calcChain>
</file>

<file path=xl/sharedStrings.xml><?xml version="1.0" encoding="utf-8"?>
<sst xmlns="http://schemas.openxmlformats.org/spreadsheetml/2006/main" count="37" uniqueCount="37">
  <si>
    <t>№ п/п</t>
  </si>
  <si>
    <t>1.</t>
  </si>
  <si>
    <t>ОГБУЗ "Областная больница"</t>
  </si>
  <si>
    <t>2.</t>
  </si>
  <si>
    <t>ОГБУЗ "Детская областная больница"</t>
  </si>
  <si>
    <t>3.</t>
  </si>
  <si>
    <t>Наименование медицинской организации</t>
  </si>
  <si>
    <t>ОГБУЗ "Николаевская РБ"</t>
  </si>
  <si>
    <t>ОГБУЗ "Смидовичская РБ"</t>
  </si>
  <si>
    <t>4.</t>
  </si>
  <si>
    <t>5.</t>
  </si>
  <si>
    <t>6.</t>
  </si>
  <si>
    <t>7.</t>
  </si>
  <si>
    <t>8.</t>
  </si>
  <si>
    <t>9.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</si>
  <si>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</si>
  <si>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</si>
  <si>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</si>
  <si>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</si>
  <si>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</si>
  <si>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 xml:space="preserve">к Тарифному соглашению в системе ОМС ЕАО на 2021 год </t>
  </si>
  <si>
    <t xml:space="preserve">Средний подушевой норматив финансирования в амбулаторных условиях                                                 </t>
  </si>
  <si>
    <r>
      <t>Коэффициент приведения в амбулаторных условиях (КП</t>
    </r>
    <r>
      <rPr>
        <vertAlign val="subscript"/>
        <sz val="11"/>
        <color theme="1"/>
        <rFont val="Times New Roman"/>
        <family val="1"/>
        <charset val="204"/>
      </rPr>
      <t>амб</t>
    </r>
    <r>
      <rPr>
        <sz val="11"/>
        <color theme="1"/>
        <rFont val="Times New Roman"/>
        <family val="1"/>
        <charset val="204"/>
      </rPr>
      <t>)</t>
    </r>
  </si>
  <si>
    <r>
      <t>Базовый подушевой норматив финансирования амбулаторной медицинской помощи                                                           (без учета стоимости услуг) на 1 застрахованное лицо в год  (Пн</t>
    </r>
    <r>
      <rPr>
        <vertAlign val="subscript"/>
        <sz val="11"/>
        <color theme="1"/>
        <rFont val="Times New Roman"/>
        <family val="1"/>
        <charset val="204"/>
      </rPr>
      <t>баз</t>
    </r>
    <r>
      <rPr>
        <sz val="11"/>
        <color theme="1"/>
        <rFont val="Times New Roman"/>
        <family val="1"/>
        <charset val="204"/>
      </rPr>
      <t>)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</si>
  <si>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>) на 1 застрахованное лицо на год,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</si>
  <si>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мес.) на 1 застрахованное лицо на месяц,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</si>
  <si>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>) на 1 застрахованное лицо на год без стимулирующих выплат,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* 0,97,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</si>
  <si>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>) на 1 застрахованное лицо на год в части стимулирующих выплат,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 xml:space="preserve"> * 0,03,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</si>
  <si>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 xml:space="preserve"> мес.) на 1 застрахованное лицо на месяц без стимулирующих выплат, 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sz val="11"/>
        <color theme="1"/>
        <rFont val="Times New Roman"/>
        <family val="1"/>
        <charset val="204"/>
      </rPr>
      <t xml:space="preserve"> * 0,97, руб.</t>
    </r>
  </si>
  <si>
    <r>
      <t>Фактический дифференцирован-ный подушевой норматив финансирования амбулаторной медицинской помощи  (ФДПн</t>
    </r>
    <r>
      <rPr>
        <i/>
        <vertAlign val="subscript"/>
        <sz val="11"/>
        <color theme="1"/>
        <rFont val="Times New Roman"/>
        <family val="1"/>
        <charset val="204"/>
      </rPr>
      <t>k</t>
    </r>
    <r>
      <rPr>
        <i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мес.) на 1 застрахованное лицо на месяц в части стимулирующих выплат, ФДПн</t>
    </r>
    <r>
      <rPr>
        <i/>
        <vertAlign val="subscript"/>
        <sz val="11"/>
        <color theme="1"/>
        <rFont val="Times New Roman"/>
        <family val="1"/>
        <charset val="204"/>
      </rPr>
      <t xml:space="preserve">k </t>
    </r>
    <r>
      <rPr>
        <sz val="11"/>
        <color theme="1"/>
        <rFont val="Times New Roman"/>
        <family val="1"/>
        <charset val="204"/>
      </rPr>
      <t>* 0,03, руб.</t>
    </r>
  </si>
  <si>
    <t>от "20" января 2021 года</t>
  </si>
  <si>
    <t>Подушевой норматив финансирования амбулаторно-поликлинической помощи на 2021 год (с 01.05.2021)</t>
  </si>
  <si>
    <t>к Дополнительному соглашению № 4 к Тарифному соглашению в системе ОМС ЕАО на 2021 год</t>
  </si>
  <si>
    <t>"Приложение № 9</t>
  </si>
  <si>
    <t xml:space="preserve">  9,2081".</t>
  </si>
  <si>
    <t>Приложение № 3</t>
  </si>
  <si>
    <t>от "24"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</si>
</sst>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0"/>
    <numFmt numFmtId="165" formatCode="0.0000"/>
    <numFmt numFmtId="166" formatCode="#,##0.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vertAlign val="sub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8" fillId="0" borderId="1" xfId="3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8" fillId="0" borderId="1" xfId="3" applyFont="1" applyFill="1" applyBorder="1" applyAlignment="1">
      <alignment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164" fontId="5" fillId="0" borderId="0" xfId="0" applyNumberFormat="1" applyFont="1"/>
    <xf numFmtId="165" fontId="5" fillId="0" borderId="0" xfId="0" applyNumberFormat="1" applyFont="1"/>
    <xf numFmtId="0" fontId="6" fillId="0" borderId="0" xfId="1" applyFont="1" applyAlignment="1">
      <alignment horizontal="right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164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166" fontId="8" fillId="0" borderId="2" xfId="0" applyNumberFormat="1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  <xf numFmtId="166" fontId="8" fillId="0" borderId="4" xfId="0" applyNumberFormat="1" applyFont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 4" xfId="2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428625</xdr:colOff>
      <xdr:row>12</xdr:row>
      <xdr:rowOff>2381249</xdr:rowOff>
    </xdr:from>
    <xdr:ext cx="752475" cy="133351"/>
    <xdr:sp macro="" textlink="">
      <xdr:nvSpPr>
        <xdr:cNvPr id="3" name="TextBox 2"/>
        <xdr:cNvSpPr txBox="1"/>
      </xdr:nvSpPr>
      <xdr:spPr>
        <a:xfrm>
          <a:off x="4181475" y="3619499"/>
          <a:ext cx="752475" cy="1333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314324</xdr:colOff>
      <xdr:row>12</xdr:row>
      <xdr:rowOff>1857375</xdr:rowOff>
    </xdr:from>
    <xdr:ext cx="619126" cy="2762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3867149" y="3095625"/>
              <a:ext cx="619126" cy="2762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100" i="1">
                            <a:latin typeface="Cambria Math"/>
                          </a:rPr>
                        </m:ctrlPr>
                      </m:sSubSupPr>
                      <m:e>
                        <m:r>
                          <a:rPr lang="ru-RU" sz="1100" b="0" i="1">
                            <a:latin typeface="Cambria Math"/>
                          </a:rPr>
                          <m:t>(ФО</m:t>
                        </m:r>
                      </m:e>
                      <m:sub>
                        <m:r>
                          <a:rPr lang="ru-RU" sz="1100" b="0" i="1">
                            <a:latin typeface="Cambria Math"/>
                          </a:rPr>
                          <m:t>ср</m:t>
                        </m:r>
                      </m:sub>
                      <m:sup>
                        <m:r>
                          <a:rPr lang="ru-RU" sz="1100" b="0" i="1">
                            <a:latin typeface="Cambria Math"/>
                          </a:rPr>
                          <m:t>АМБ</m:t>
                        </m:r>
                      </m:sup>
                    </m:sSubSup>
                    <m:r>
                      <a:rPr lang="ru-RU" sz="1100" b="0" i="1">
                        <a:latin typeface="Cambria Math"/>
                      </a:rPr>
                      <m:t>)</m:t>
                    </m:r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3867149" y="3095625"/>
              <a:ext cx="619126" cy="2762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ru-RU" sz="1100" i="0">
                  <a:latin typeface="Cambria Math"/>
                </a:rPr>
                <a:t>〖</a:t>
              </a:r>
              <a:r>
                <a:rPr lang="ru-RU" sz="1100" b="0" i="0">
                  <a:latin typeface="Cambria Math"/>
                </a:rPr>
                <a:t>(ФО〗_ср^АМБ)</a:t>
              </a:r>
              <a:endParaRPr lang="ru-RU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8"/>
  <sheetViews>
    <sheetView tabSelected="1" zoomScaleNormal="100" workbookViewId="0">
      <selection activeCell="B1" sqref="B1"/>
    </sheetView>
  </sheetViews>
  <sheetFormatPr defaultRowHeight="15.75" x14ac:dyDescent="0.25"/>
  <cols>
    <col min="1" max="1" width="5.140625" style="1" customWidth="1"/>
    <col min="2" max="2" width="48.140625" style="1" customWidth="1"/>
    <col min="3" max="3" width="19.85546875" style="1" customWidth="1"/>
    <col min="4" max="4" width="17.140625" style="1" customWidth="1"/>
    <col min="5" max="5" width="20.42578125" style="1" customWidth="1"/>
    <col min="6" max="6" width="17.85546875" style="1" customWidth="1"/>
    <col min="7" max="7" width="19.42578125" style="1" customWidth="1"/>
    <col min="8" max="8" width="19.28515625" style="1" customWidth="1"/>
    <col min="9" max="9" width="16.85546875" style="1" customWidth="1"/>
    <col min="10" max="10" width="17" style="1" customWidth="1"/>
    <col min="11" max="11" width="18.85546875" style="1" customWidth="1"/>
    <col min="12" max="16384" width="9.140625" style="1"/>
  </cols>
  <sheetData>
    <row r="1" spans="1:13" x14ac:dyDescent="0.25">
      <c r="H1"/>
      <c r="I1" s="14"/>
      <c r="J1"/>
      <c r="K1" s="15" t="s">
        <v>35</v>
      </c>
    </row>
    <row r="2" spans="1:13" x14ac:dyDescent="0.25">
      <c r="G2" s="17" t="s">
        <v>32</v>
      </c>
      <c r="H2" s="17"/>
      <c r="I2" s="17"/>
      <c r="J2" s="17"/>
      <c r="K2" s="17"/>
    </row>
    <row r="3" spans="1:13" x14ac:dyDescent="0.25">
      <c r="H3"/>
      <c r="I3" s="14"/>
      <c r="J3" s="17" t="s">
        <v>36</v>
      </c>
      <c r="K3" s="17"/>
    </row>
    <row r="6" spans="1:13" x14ac:dyDescent="0.25">
      <c r="J6" s="7"/>
      <c r="K6" s="5" t="s">
        <v>33</v>
      </c>
    </row>
    <row r="7" spans="1:13" x14ac:dyDescent="0.25">
      <c r="J7" s="7"/>
      <c r="K7" s="5" t="s">
        <v>20</v>
      </c>
    </row>
    <row r="8" spans="1:13" x14ac:dyDescent="0.25">
      <c r="J8" s="20" t="s">
        <v>30</v>
      </c>
      <c r="K8" s="20"/>
    </row>
    <row r="9" spans="1:13" x14ac:dyDescent="0.25">
      <c r="J9" s="12"/>
      <c r="K9" s="12"/>
    </row>
    <row r="10" spans="1:13" x14ac:dyDescent="0.25">
      <c r="J10" s="9"/>
      <c r="K10" s="9"/>
    </row>
    <row r="11" spans="1:13" ht="18.75" customHeight="1" x14ac:dyDescent="0.25">
      <c r="A11" s="18" t="s">
        <v>31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</row>
    <row r="13" spans="1:13" ht="228" x14ac:dyDescent="0.25">
      <c r="A13" s="3" t="s">
        <v>0</v>
      </c>
      <c r="B13" s="3" t="s">
        <v>6</v>
      </c>
      <c r="C13" s="3" t="s">
        <v>21</v>
      </c>
      <c r="D13" s="3" t="s">
        <v>22</v>
      </c>
      <c r="E13" s="3" t="s">
        <v>23</v>
      </c>
      <c r="F13" s="3" t="s">
        <v>24</v>
      </c>
      <c r="G13" s="3" t="s">
        <v>26</v>
      </c>
      <c r="H13" s="3" t="s">
        <v>27</v>
      </c>
      <c r="I13" s="3" t="s">
        <v>25</v>
      </c>
      <c r="J13" s="3" t="s">
        <v>28</v>
      </c>
      <c r="K13" s="3" t="s">
        <v>29</v>
      </c>
    </row>
    <row r="14" spans="1:13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3" ht="18" customHeight="1" x14ac:dyDescent="0.3">
      <c r="A15" s="8" t="s">
        <v>1</v>
      </c>
      <c r="B15" s="2" t="s">
        <v>2</v>
      </c>
      <c r="C15" s="24">
        <v>6729.2708000000002</v>
      </c>
      <c r="D15" s="21">
        <v>0.40105000000000002</v>
      </c>
      <c r="E15" s="19">
        <v>2698.7530000000002</v>
      </c>
      <c r="F15" s="13">
        <v>2640.9151999999999</v>
      </c>
      <c r="G15" s="13">
        <f>ROUND(F15*0.97,4)</f>
        <v>2561.6876999999999</v>
      </c>
      <c r="H15" s="13">
        <f>F15-G15</f>
        <v>79.227499999999964</v>
      </c>
      <c r="I15" s="13">
        <v>220.0763</v>
      </c>
      <c r="J15" s="13">
        <f>ROUND(I15*0.97,4)</f>
        <v>213.47399999999999</v>
      </c>
      <c r="K15" s="16">
        <f>I15-J15</f>
        <v>6.6023000000000138</v>
      </c>
      <c r="M15" s="11"/>
    </row>
    <row r="16" spans="1:13" ht="18.75" x14ac:dyDescent="0.25">
      <c r="A16" s="8" t="s">
        <v>3</v>
      </c>
      <c r="B16" s="6" t="s">
        <v>4</v>
      </c>
      <c r="C16" s="25"/>
      <c r="D16" s="22"/>
      <c r="E16" s="19"/>
      <c r="F16" s="13">
        <v>7651.2502999999997</v>
      </c>
      <c r="G16" s="13">
        <f t="shared" ref="G16:G23" si="0">ROUND(F16*0.97,4)</f>
        <v>7421.7128000000002</v>
      </c>
      <c r="H16" s="13">
        <f t="shared" ref="H16:H23" si="1">F16-G16</f>
        <v>229.53749999999945</v>
      </c>
      <c r="I16" s="13">
        <v>637.60419999999999</v>
      </c>
      <c r="J16" s="13">
        <f t="shared" ref="J16:J23" si="2">ROUND(I16*0.97,4)</f>
        <v>618.47609999999997</v>
      </c>
      <c r="K16" s="16">
        <f t="shared" ref="K16:K21" si="3">I16-J16</f>
        <v>19.128100000000018</v>
      </c>
      <c r="M16" s="11"/>
    </row>
    <row r="17" spans="1:13" ht="18.75" x14ac:dyDescent="0.25">
      <c r="A17" s="8" t="s">
        <v>5</v>
      </c>
      <c r="B17" s="6" t="s">
        <v>7</v>
      </c>
      <c r="C17" s="25"/>
      <c r="D17" s="22"/>
      <c r="E17" s="19"/>
      <c r="F17" s="13">
        <v>3656.1309999999999</v>
      </c>
      <c r="G17" s="13">
        <f t="shared" si="0"/>
        <v>3546.4470999999999</v>
      </c>
      <c r="H17" s="13">
        <f t="shared" si="1"/>
        <v>109.68389999999999</v>
      </c>
      <c r="I17" s="13">
        <v>304.67759999999998</v>
      </c>
      <c r="J17" s="13">
        <f t="shared" si="2"/>
        <v>295.53730000000002</v>
      </c>
      <c r="K17" s="16">
        <f t="shared" si="3"/>
        <v>9.1402999999999679</v>
      </c>
      <c r="M17" s="11"/>
    </row>
    <row r="18" spans="1:13" ht="18.75" x14ac:dyDescent="0.3">
      <c r="A18" s="8" t="s">
        <v>9</v>
      </c>
      <c r="B18" s="2" t="s">
        <v>8</v>
      </c>
      <c r="C18" s="25"/>
      <c r="D18" s="22"/>
      <c r="E18" s="19"/>
      <c r="F18" s="13">
        <v>5003.3415999999997</v>
      </c>
      <c r="G18" s="13">
        <f t="shared" si="0"/>
        <v>4853.2413999999999</v>
      </c>
      <c r="H18" s="13">
        <f t="shared" si="1"/>
        <v>150.10019999999986</v>
      </c>
      <c r="I18" s="13">
        <v>416.94510000000002</v>
      </c>
      <c r="J18" s="13">
        <f t="shared" si="2"/>
        <v>404.43669999999997</v>
      </c>
      <c r="K18" s="16">
        <f t="shared" si="3"/>
        <v>12.508400000000051</v>
      </c>
      <c r="M18" s="11"/>
    </row>
    <row r="19" spans="1:13" ht="18.75" x14ac:dyDescent="0.3">
      <c r="A19" s="8" t="s">
        <v>10</v>
      </c>
      <c r="B19" s="2" t="s">
        <v>15</v>
      </c>
      <c r="C19" s="25"/>
      <c r="D19" s="22"/>
      <c r="E19" s="19"/>
      <c r="F19" s="13">
        <v>7596.2887000000001</v>
      </c>
      <c r="G19" s="13">
        <f t="shared" si="0"/>
        <v>7368.4</v>
      </c>
      <c r="H19" s="13">
        <f t="shared" si="1"/>
        <v>227.88870000000043</v>
      </c>
      <c r="I19" s="13">
        <v>633.02409999999998</v>
      </c>
      <c r="J19" s="13">
        <f t="shared" si="2"/>
        <v>614.03340000000003</v>
      </c>
      <c r="K19" s="16">
        <f t="shared" si="3"/>
        <v>18.990699999999947</v>
      </c>
      <c r="M19" s="11"/>
    </row>
    <row r="20" spans="1:13" ht="18.75" x14ac:dyDescent="0.3">
      <c r="A20" s="8" t="s">
        <v>11</v>
      </c>
      <c r="B20" s="2" t="s">
        <v>16</v>
      </c>
      <c r="C20" s="25"/>
      <c r="D20" s="22"/>
      <c r="E20" s="19"/>
      <c r="F20" s="13">
        <v>3731.4211</v>
      </c>
      <c r="G20" s="13">
        <f t="shared" si="0"/>
        <v>3619.4785000000002</v>
      </c>
      <c r="H20" s="13">
        <f t="shared" si="1"/>
        <v>111.94259999999986</v>
      </c>
      <c r="I20" s="13">
        <v>310.95179999999999</v>
      </c>
      <c r="J20" s="13">
        <f t="shared" si="2"/>
        <v>301.6232</v>
      </c>
      <c r="K20" s="16">
        <f t="shared" si="3"/>
        <v>9.3285999999999945</v>
      </c>
      <c r="M20" s="11"/>
    </row>
    <row r="21" spans="1:13" ht="18.75" x14ac:dyDescent="0.3">
      <c r="A21" s="8" t="s">
        <v>12</v>
      </c>
      <c r="B21" s="2" t="s">
        <v>17</v>
      </c>
      <c r="C21" s="25"/>
      <c r="D21" s="22"/>
      <c r="E21" s="19"/>
      <c r="F21" s="13">
        <v>3467.4470000000001</v>
      </c>
      <c r="G21" s="13">
        <f t="shared" si="0"/>
        <v>3363.4236000000001</v>
      </c>
      <c r="H21" s="13">
        <f t="shared" si="1"/>
        <v>104.02340000000004</v>
      </c>
      <c r="I21" s="13">
        <v>288.95389999999998</v>
      </c>
      <c r="J21" s="13">
        <f t="shared" si="2"/>
        <v>280.28530000000001</v>
      </c>
      <c r="K21" s="16">
        <f t="shared" si="3"/>
        <v>8.6685999999999694</v>
      </c>
      <c r="M21" s="11"/>
    </row>
    <row r="22" spans="1:13" ht="18.75" x14ac:dyDescent="0.3">
      <c r="A22" s="8" t="s">
        <v>13</v>
      </c>
      <c r="B22" s="2" t="s">
        <v>18</v>
      </c>
      <c r="C22" s="25"/>
      <c r="D22" s="22"/>
      <c r="E22" s="19"/>
      <c r="F22" s="13">
        <v>3615.8157000000001</v>
      </c>
      <c r="G22" s="13">
        <f t="shared" si="0"/>
        <v>3507.3411999999998</v>
      </c>
      <c r="H22" s="13">
        <f t="shared" si="1"/>
        <v>108.47450000000026</v>
      </c>
      <c r="I22" s="13">
        <v>301.31799999999998</v>
      </c>
      <c r="J22" s="13">
        <f t="shared" si="2"/>
        <v>292.27850000000001</v>
      </c>
      <c r="K22" s="16">
        <f>I22-J22</f>
        <v>9.0394999999999754</v>
      </c>
      <c r="M22" s="11"/>
    </row>
    <row r="23" spans="1:13" ht="18.75" x14ac:dyDescent="0.3">
      <c r="A23" s="8" t="s">
        <v>14</v>
      </c>
      <c r="B23" s="2" t="s">
        <v>19</v>
      </c>
      <c r="C23" s="26"/>
      <c r="D23" s="23"/>
      <c r="E23" s="19"/>
      <c r="F23" s="13">
        <v>3683.2321000000002</v>
      </c>
      <c r="G23" s="13">
        <f t="shared" si="0"/>
        <v>3572.7350999999999</v>
      </c>
      <c r="H23" s="13">
        <f t="shared" si="1"/>
        <v>110.4970000000003</v>
      </c>
      <c r="I23" s="13">
        <v>306.93599999999998</v>
      </c>
      <c r="J23" s="13">
        <f t="shared" si="2"/>
        <v>297.72789999999998</v>
      </c>
      <c r="K23" s="16" t="s">
        <v>34</v>
      </c>
      <c r="M23" s="11"/>
    </row>
    <row r="26" spans="1:13" x14ac:dyDescent="0.25">
      <c r="I26" s="10"/>
    </row>
    <row r="27" spans="1:13" x14ac:dyDescent="0.25">
      <c r="F27" s="10"/>
      <c r="I27" s="10"/>
    </row>
    <row r="28" spans="1:13" x14ac:dyDescent="0.25">
      <c r="F28" s="10"/>
      <c r="I28" s="10"/>
      <c r="J28" s="10"/>
    </row>
    <row r="29" spans="1:13" x14ac:dyDescent="0.25">
      <c r="C29"/>
      <c r="F29" s="10"/>
      <c r="I29" s="10"/>
      <c r="J29" s="10"/>
    </row>
    <row r="30" spans="1:13" x14ac:dyDescent="0.25">
      <c r="F30" s="10"/>
      <c r="I30" s="10"/>
      <c r="J30" s="10"/>
    </row>
    <row r="31" spans="1:13" x14ac:dyDescent="0.25">
      <c r="F31" s="10"/>
      <c r="I31" s="10"/>
      <c r="J31" s="10"/>
    </row>
    <row r="32" spans="1:13" x14ac:dyDescent="0.25">
      <c r="F32" s="10"/>
      <c r="I32" s="10"/>
      <c r="J32" s="10"/>
    </row>
    <row r="33" spans="6:10" x14ac:dyDescent="0.25">
      <c r="F33" s="10"/>
      <c r="I33" s="10"/>
      <c r="J33" s="10"/>
    </row>
    <row r="34" spans="6:10" x14ac:dyDescent="0.25">
      <c r="F34" s="10"/>
      <c r="I34" s="10"/>
      <c r="J34" s="10"/>
    </row>
    <row r="35" spans="6:10" x14ac:dyDescent="0.25">
      <c r="F35" s="10"/>
      <c r="I35" s="10"/>
      <c r="J35" s="10"/>
    </row>
    <row r="36" spans="6:10" x14ac:dyDescent="0.25">
      <c r="F36" s="10"/>
      <c r="I36" s="10"/>
      <c r="J36" s="10"/>
    </row>
    <row r="37" spans="6:10" x14ac:dyDescent="0.25">
      <c r="F37" s="10"/>
    </row>
    <row r="38" spans="6:10" x14ac:dyDescent="0.25">
      <c r="F38" s="10"/>
    </row>
  </sheetData>
  <mergeCells count="7">
    <mergeCell ref="J3:K3"/>
    <mergeCell ref="G2:K2"/>
    <mergeCell ref="A11:K11"/>
    <mergeCell ref="E15:E23"/>
    <mergeCell ref="J8:K8"/>
    <mergeCell ref="D15:D23"/>
    <mergeCell ref="C15:C23"/>
  </mergeCells>
  <pageMargins left="0.23622047244094488" right="0.23622047244094488" top="0.15748031496062992" bottom="0.15748031496062992" header="0.31496062992125984" footer="0.31496062992125984"/>
  <pageSetup paperSize="9" scale="6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2021-05-24T04:27:41Z</cp:lastPrinted>
  <dcterms:created xsi:type="dcterms:W3CDTF">2017-12-15T02:35:06Z</dcterms:created>
  <dcterms:modified xsi:type="dcterms:W3CDTF">2021-05-24T04:27:42Z</dcterms:modified>
</cp:coreProperties>
</file>