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V13" i="2" l="1"/>
  <c r="U13" i="2"/>
  <c r="T13" i="2"/>
  <c r="S13" i="2"/>
  <c r="B8" i="2" l="1"/>
  <c r="C8" i="2" s="1"/>
  <c r="D8" i="2" s="1"/>
  <c r="E8" i="2" s="1"/>
  <c r="F8" i="2" s="1"/>
  <c r="G8" i="2" s="1"/>
  <c r="H8" i="2" s="1"/>
  <c r="I8" i="2" s="1"/>
  <c r="J8" i="2" s="1"/>
  <c r="K8" i="2" s="1"/>
  <c r="L8" i="2" s="1"/>
  <c r="M8" i="2" s="1"/>
</calcChain>
</file>

<file path=xl/sharedStrings.xml><?xml version="1.0" encoding="utf-8"?>
<sst xmlns="http://schemas.openxmlformats.org/spreadsheetml/2006/main" count="36" uniqueCount="29">
  <si>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</si>
  <si>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</si>
  <si>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</si>
  <si>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</si>
  <si>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</si>
  <si>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</si>
  <si>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</si>
  <si>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</si>
  <si>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</si>
  <si>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</si>
  <si>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</si>
  <si>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</si>
  <si>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</si>
  <si>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</si>
  <si>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</si>
  <si>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</si>
  <si>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</si>
  <si>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</si>
  <si>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</si>
  <si>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</si>
  <si>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</si>
  <si>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</si>
  <si>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</si>
  <si>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</si>
  <si>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r>
      <t xml:space="preserve"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</t>
    </r>
    <r>
      <rPr>
        <b/>
        <sz val="18"/>
        <color theme="1"/>
        <rFont val="Times New Roman"/>
        <family val="1"/>
        <charset val="204"/>
      </rPr>
      <t>(за июль 2019 года)</t>
    </r>
  </si>
  <si>
    <t>х</t>
  </si>
  <si>
    <t>Приложение № 3</t>
  </si>
  <si>
    <t>к дополнительному соглашению № 13 к Тарифному соглашению в системе ОМС ЕАО на 2019 год</t>
  </si>
  <si>
    <t>от "26" августа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</si>
</sst>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00_р_._-;\-* #,##0.0000_р_._-;_-* &quot;-&quot;??_р_._-;_-@_-"/>
    <numFmt numFmtId="165" formatCode="_-* #,##0.00_р_._-;\-* #,##0.00_р_._-;_-* &quot;-&quot;??_р_._-;_-@_-"/>
    <numFmt numFmtId="166" formatCode="_-* #,##0.00000000_р_._-;\-* #,##0.00000000_р_._-;_-* &quot;-&quot;??_р_._-;_-@_-"/>
    <numFmt numFmtId="167" formatCode="_-* #,##0.00000000_р_._-;\-* #,##0.00000000_р_._-;_-* &quot;-&quot;????????_р_._-;_-@_-"/>
    <numFmt numFmtId="168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165" fontId="5" fillId="0" borderId="1" xfId="0" applyNumberFormat="1" applyFont="1" applyFill="1" applyBorder="1"/>
    <xf numFmtId="165" fontId="5" fillId="0" borderId="1" xfId="2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/>
    </xf>
    <xf numFmtId="165" fontId="5" fillId="0" borderId="1" xfId="2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165" fontId="9" fillId="0" borderId="1" xfId="2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9" fillId="0" borderId="1" xfId="2" applyNumberFormat="1" applyFont="1" applyFill="1" applyBorder="1"/>
    <xf numFmtId="164" fontId="5" fillId="0" borderId="1" xfId="0" applyNumberFormat="1" applyFont="1" applyFill="1" applyBorder="1"/>
    <xf numFmtId="165" fontId="9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/>
    <xf numFmtId="168" fontId="9" fillId="0" borderId="1" xfId="2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6" fontId="5" fillId="0" borderId="2" xfId="2" applyNumberFormat="1" applyFont="1" applyFill="1" applyBorder="1" applyAlignment="1">
      <alignment horizontal="center" vertical="center"/>
    </xf>
    <xf numFmtId="166" fontId="5" fillId="0" borderId="4" xfId="2" applyNumberFormat="1" applyFont="1" applyFill="1" applyBorder="1" applyAlignment="1">
      <alignment horizontal="center" vertical="center"/>
    </xf>
    <xf numFmtId="166" fontId="5" fillId="0" borderId="3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topLeftCell="C1" zoomScale="80" zoomScaleNormal="80" workbookViewId="0">
      <selection activeCell="X5" sqref="X5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5703125" style="1" bestFit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9.85546875" style="1" customWidth="1"/>
    <col min="16" max="16" width="16.7109375" style="1" bestFit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T1" s="29" t="s">
        <v>26</v>
      </c>
      <c r="U1" s="29"/>
      <c r="V1" s="29"/>
    </row>
    <row r="2" spans="1:23" x14ac:dyDescent="0.25">
      <c r="P2" s="29" t="s">
        <v>27</v>
      </c>
      <c r="Q2" s="29"/>
      <c r="R2" s="29"/>
      <c r="S2" s="29"/>
      <c r="T2" s="29"/>
      <c r="U2" s="29"/>
      <c r="V2" s="29"/>
    </row>
    <row r="3" spans="1:23" x14ac:dyDescent="0.25">
      <c r="P3" s="13"/>
      <c r="Q3" s="29" t="s">
        <v>28</v>
      </c>
      <c r="R3" s="29"/>
      <c r="S3" s="29"/>
      <c r="T3" s="29"/>
      <c r="U3" s="29"/>
      <c r="V3" s="29"/>
    </row>
    <row r="5" spans="1:23" ht="63" customHeight="1" x14ac:dyDescent="0.25">
      <c r="A5" s="36" t="s">
        <v>24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</row>
    <row r="6" spans="1:23" ht="15.75" x14ac:dyDescent="0.25">
      <c r="A6" s="2"/>
      <c r="B6" s="2"/>
      <c r="C6" s="2"/>
      <c r="D6" s="2"/>
      <c r="E6" s="2"/>
    </row>
    <row r="7" spans="1:23" ht="264.75" customHeight="1" x14ac:dyDescent="0.25">
      <c r="A7" s="3" t="s">
        <v>0</v>
      </c>
      <c r="B7" s="4" t="s">
        <v>1</v>
      </c>
      <c r="C7" s="4" t="s">
        <v>10</v>
      </c>
      <c r="D7" s="4" t="s">
        <v>2</v>
      </c>
      <c r="E7" s="4" t="s">
        <v>3</v>
      </c>
      <c r="F7" s="4" t="s">
        <v>4</v>
      </c>
      <c r="G7" s="5" t="s">
        <v>7</v>
      </c>
      <c r="H7" s="5" t="s">
        <v>8</v>
      </c>
      <c r="I7" s="4" t="s">
        <v>2</v>
      </c>
      <c r="J7" s="4" t="s">
        <v>3</v>
      </c>
      <c r="K7" s="4" t="s">
        <v>4</v>
      </c>
      <c r="L7" s="5" t="s">
        <v>5</v>
      </c>
      <c r="M7" s="8" t="s">
        <v>22</v>
      </c>
      <c r="N7" s="8" t="s">
        <v>9</v>
      </c>
      <c r="O7" s="8" t="s">
        <v>11</v>
      </c>
      <c r="P7" s="8" t="s">
        <v>12</v>
      </c>
      <c r="Q7" s="8" t="s">
        <v>23</v>
      </c>
      <c r="R7" s="8" t="s">
        <v>13</v>
      </c>
      <c r="S7" s="8" t="s">
        <v>14</v>
      </c>
      <c r="T7" s="4" t="s">
        <v>15</v>
      </c>
      <c r="U7" s="4" t="s">
        <v>16</v>
      </c>
      <c r="V7" s="4" t="s">
        <v>17</v>
      </c>
      <c r="W7"/>
    </row>
    <row r="8" spans="1:23" x14ac:dyDescent="0.25">
      <c r="A8" s="9">
        <v>1</v>
      </c>
      <c r="B8" s="9">
        <f>A8+1</f>
        <v>2</v>
      </c>
      <c r="C8" s="9">
        <f t="shared" ref="C8:M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9">
        <f t="shared" si="0"/>
        <v>12</v>
      </c>
      <c r="M8" s="10">
        <f t="shared" si="0"/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/>
    </row>
    <row r="9" spans="1:23" ht="30" customHeight="1" x14ac:dyDescent="0.25">
      <c r="A9" s="9">
        <v>1</v>
      </c>
      <c r="B9" s="11" t="s">
        <v>18</v>
      </c>
      <c r="C9" s="19">
        <v>62270</v>
      </c>
      <c r="D9" s="19">
        <v>5754</v>
      </c>
      <c r="E9" s="19">
        <v>36417</v>
      </c>
      <c r="F9" s="19">
        <v>20099</v>
      </c>
      <c r="G9" s="25">
        <v>6.4978999999999996</v>
      </c>
      <c r="H9" s="14">
        <v>404624.23</v>
      </c>
      <c r="I9" s="14">
        <v>37388.92</v>
      </c>
      <c r="J9" s="14">
        <v>236634.02</v>
      </c>
      <c r="K9" s="14">
        <v>130601.29</v>
      </c>
      <c r="L9" s="18">
        <v>62</v>
      </c>
      <c r="M9" s="30">
        <v>0.14377983689232715</v>
      </c>
      <c r="N9" s="30">
        <v>1.48037</v>
      </c>
      <c r="O9" s="30">
        <v>0.21284735714029435</v>
      </c>
      <c r="P9" s="15">
        <v>821748.30560582003</v>
      </c>
      <c r="Q9" s="33">
        <v>2.112264237372862</v>
      </c>
      <c r="R9" s="37">
        <v>0.10076739139655377</v>
      </c>
      <c r="S9" s="16">
        <v>389036.7</v>
      </c>
      <c r="T9" s="17">
        <v>35948.559999999998</v>
      </c>
      <c r="U9" s="17">
        <v>227518.06</v>
      </c>
      <c r="V9" s="17">
        <v>125570.08</v>
      </c>
    </row>
    <row r="10" spans="1:23" ht="48" customHeight="1" x14ac:dyDescent="0.25">
      <c r="A10" s="9">
        <v>3</v>
      </c>
      <c r="B10" s="11" t="s">
        <v>20</v>
      </c>
      <c r="C10" s="19">
        <v>12813</v>
      </c>
      <c r="D10" s="19">
        <v>530</v>
      </c>
      <c r="E10" s="19">
        <v>12093</v>
      </c>
      <c r="F10" s="19">
        <v>190</v>
      </c>
      <c r="G10" s="25">
        <v>6.4978999999999996</v>
      </c>
      <c r="H10" s="14">
        <v>83257.590000000011</v>
      </c>
      <c r="I10" s="14">
        <v>3443.89</v>
      </c>
      <c r="J10" s="14">
        <v>78579.100000000006</v>
      </c>
      <c r="K10" s="14">
        <v>1234.5999999999999</v>
      </c>
      <c r="L10" s="18">
        <v>58</v>
      </c>
      <c r="M10" s="31"/>
      <c r="N10" s="32"/>
      <c r="O10" s="32"/>
      <c r="P10" s="15">
        <v>158178.3648482383</v>
      </c>
      <c r="Q10" s="34"/>
      <c r="R10" s="32"/>
      <c r="S10" s="16">
        <v>74885.69</v>
      </c>
      <c r="T10" s="17">
        <v>3097.59</v>
      </c>
      <c r="U10" s="17">
        <v>70677.64</v>
      </c>
      <c r="V10" s="17">
        <v>1110.46</v>
      </c>
    </row>
    <row r="11" spans="1:23" ht="30" x14ac:dyDescent="0.25">
      <c r="A11" s="9">
        <v>3</v>
      </c>
      <c r="B11" s="11" t="s">
        <v>19</v>
      </c>
      <c r="C11" s="19">
        <v>18546</v>
      </c>
      <c r="D11" s="19">
        <v>1113</v>
      </c>
      <c r="E11" s="19">
        <v>11010</v>
      </c>
      <c r="F11" s="19">
        <v>6423</v>
      </c>
      <c r="G11" s="25">
        <v>16.1904</v>
      </c>
      <c r="H11" s="14">
        <v>300267.15999999997</v>
      </c>
      <c r="I11" s="14">
        <v>18019.919999999998</v>
      </c>
      <c r="J11" s="14">
        <v>178256.3</v>
      </c>
      <c r="K11" s="14">
        <v>103990.94</v>
      </c>
      <c r="L11" s="18">
        <v>68</v>
      </c>
      <c r="M11" s="31"/>
      <c r="N11" s="30">
        <v>3.6885500000000002</v>
      </c>
      <c r="O11" s="30">
        <v>0.53033911736919337</v>
      </c>
      <c r="P11" s="15">
        <v>668825.51040957612</v>
      </c>
      <c r="Q11" s="34"/>
      <c r="R11" s="37">
        <v>0.25107612389859185</v>
      </c>
      <c r="S11" s="16">
        <v>316639.13</v>
      </c>
      <c r="T11" s="17">
        <v>19002.45</v>
      </c>
      <c r="U11" s="17">
        <v>187975.67</v>
      </c>
      <c r="V11" s="17">
        <v>109661.01</v>
      </c>
    </row>
    <row r="12" spans="1:23" ht="45" x14ac:dyDescent="0.25">
      <c r="A12" s="9">
        <v>4</v>
      </c>
      <c r="B12" s="11" t="s">
        <v>21</v>
      </c>
      <c r="C12" s="19">
        <v>8595</v>
      </c>
      <c r="D12" s="19">
        <v>1016</v>
      </c>
      <c r="E12" s="19">
        <v>7074</v>
      </c>
      <c r="F12" s="19">
        <v>505</v>
      </c>
      <c r="G12" s="25">
        <v>16.1904</v>
      </c>
      <c r="H12" s="14">
        <v>139156.49</v>
      </c>
      <c r="I12" s="14">
        <v>16449.45</v>
      </c>
      <c r="J12" s="14">
        <v>114530.89</v>
      </c>
      <c r="K12" s="14">
        <v>8176.15</v>
      </c>
      <c r="L12" s="18">
        <v>68</v>
      </c>
      <c r="M12" s="32"/>
      <c r="N12" s="32"/>
      <c r="O12" s="32"/>
      <c r="P12" s="15">
        <v>309962.00053759874</v>
      </c>
      <c r="Q12" s="35"/>
      <c r="R12" s="32"/>
      <c r="S12" s="16">
        <v>146743.95000000001</v>
      </c>
      <c r="T12" s="17">
        <v>17346.349999999999</v>
      </c>
      <c r="U12" s="17">
        <v>120775.65</v>
      </c>
      <c r="V12" s="17">
        <v>8621.9500000000007</v>
      </c>
    </row>
    <row r="13" spans="1:23" x14ac:dyDescent="0.25">
      <c r="A13" s="9">
        <v>5</v>
      </c>
      <c r="B13" s="12" t="s">
        <v>6</v>
      </c>
      <c r="C13" s="20">
        <v>102224</v>
      </c>
      <c r="D13" s="20">
        <v>8413</v>
      </c>
      <c r="E13" s="20">
        <v>66594</v>
      </c>
      <c r="F13" s="20">
        <v>27217</v>
      </c>
      <c r="G13" s="26" t="s">
        <v>25</v>
      </c>
      <c r="H13" s="21">
        <v>927305.47</v>
      </c>
      <c r="I13" s="21">
        <v>75302.179999999993</v>
      </c>
      <c r="J13" s="21">
        <v>608000.30999999994</v>
      </c>
      <c r="K13" s="21">
        <v>244002.97999999998</v>
      </c>
      <c r="L13" s="28">
        <v>256</v>
      </c>
      <c r="M13" s="22" t="s">
        <v>25</v>
      </c>
      <c r="N13" s="22" t="s">
        <v>25</v>
      </c>
      <c r="O13" s="22" t="s">
        <v>25</v>
      </c>
      <c r="P13" s="23">
        <v>1958714.1814012332</v>
      </c>
      <c r="Q13" s="23"/>
      <c r="R13" s="22" t="s">
        <v>25</v>
      </c>
      <c r="S13" s="24">
        <f>SUM(S9:S12)</f>
        <v>927305.47</v>
      </c>
      <c r="T13" s="24">
        <f>SUM(T9:T12)</f>
        <v>75394.949999999983</v>
      </c>
      <c r="U13" s="24">
        <f>SUM(U9:U12)</f>
        <v>606947.02</v>
      </c>
      <c r="V13" s="24">
        <f>SUM(V9:V12)</f>
        <v>244963.5</v>
      </c>
    </row>
    <row r="14" spans="1:23" x14ac:dyDescent="0.25">
      <c r="A14" s="6"/>
      <c r="S14" s="27"/>
    </row>
    <row r="15" spans="1:23" ht="18.75" x14ac:dyDescent="0.3">
      <c r="B15" s="7"/>
    </row>
  </sheetData>
  <mergeCells count="12">
    <mergeCell ref="P2:V2"/>
    <mergeCell ref="T1:V1"/>
    <mergeCell ref="Q3:V3"/>
    <mergeCell ref="M9:M12"/>
    <mergeCell ref="Q9:Q12"/>
    <mergeCell ref="A5:V5"/>
    <mergeCell ref="N9:N10"/>
    <mergeCell ref="N11:N12"/>
    <mergeCell ref="O9:O10"/>
    <mergeCell ref="R9:R10"/>
    <mergeCell ref="O11:O12"/>
    <mergeCell ref="R11:R12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2019-08-26T00:14:52Z</dcterms:modified>
</cp:coreProperties>
</file>