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50" windowWidth="27795" windowHeight="10935"/>
  </bookViews>
  <sheets>
    <sheet name="лист 1" sheetId="1" r:id="rId1"/>
  </sheets>
  <calcPr calcId="144525"/>
</workbook>
</file>

<file path=xl/calcChain.xml><?xml version="1.0" encoding="utf-8"?>
<calcChain xmlns="http://schemas.openxmlformats.org/spreadsheetml/2006/main">
  <c r="F45" i="1" l="1"/>
  <c r="F40" i="1"/>
  <c r="F39" i="1"/>
</calcChain>
</file>

<file path=xl/sharedStrings.xml><?xml version="1.0" encoding="utf-8"?>
<sst xmlns="http://schemas.openxmlformats.org/spreadsheetml/2006/main" count="56" uniqueCount="42">
  <si>
    <t>НАИМЕНОВАНИЕ</t>
  </si>
  <si>
    <t>КОД</t>
  </si>
  <si>
    <t>руб.</t>
  </si>
  <si>
    <t>Галотерапия</t>
  </si>
  <si>
    <t>Код</t>
  </si>
  <si>
    <t>13.55</t>
  </si>
  <si>
    <t>13.56</t>
  </si>
  <si>
    <t>45.57</t>
  </si>
  <si>
    <t>45.58</t>
  </si>
  <si>
    <t>Магнитно-резонансная томография без внутривенного усиления</t>
  </si>
  <si>
    <t>Тарифы на процедуры вспомогательных лечебно - диагностических служб на 2018 год</t>
  </si>
  <si>
    <t>Аэровоздействие</t>
  </si>
  <si>
    <t>Спелеовоздействие</t>
  </si>
  <si>
    <t>А20.30.019</t>
  </si>
  <si>
    <t>А20.30.018</t>
  </si>
  <si>
    <t>А20.30.018.001</t>
  </si>
  <si>
    <t>Спирально-компьтерная томография без внутривенного усиления</t>
  </si>
  <si>
    <t>Спирально-компьтерная томография с  внутривенним усилением</t>
  </si>
  <si>
    <t>Тарифы на проведение магнитно-резонансной томографии                                                                                                    для медицинских организаций на 2018 год</t>
  </si>
  <si>
    <t>Магнитно-резонансная томография с внутривенним усилением</t>
  </si>
  <si>
    <t>к Тарифному соглашению в системе ОМС ЕАО на 2018 год</t>
  </si>
  <si>
    <t>Тарифы на проведение спирально-компьютерной томографии                                                                                                                                                    для медицинских организаций на 2018 год</t>
  </si>
  <si>
    <t>Ультразвуковая допплерография сосудов (артерий и вен) нижних конечностей</t>
  </si>
  <si>
    <t>А04.12.002.001</t>
  </si>
  <si>
    <t>от "25" декабря 2017 года</t>
  </si>
  <si>
    <t>Тариф на проведение ультразвуковой допплерографии сосудов (артерий и вен) нижних конечностей с 01.04.2018*</t>
  </si>
  <si>
    <t>Тариф на проведение ультразвуковой допплерографии сосудов шеи с 01.04.2018*</t>
  </si>
  <si>
    <t>*Тариф Хабаровского края</t>
  </si>
  <si>
    <t>Ультразвуковая допплерография с медикаментозной пробой (сосудов шеи)</t>
  </si>
  <si>
    <t>А04.12.001.003</t>
  </si>
  <si>
    <t>"Приложение № 19</t>
  </si>
  <si>
    <t>Флюорография легких в 1-й проекции</t>
  </si>
  <si>
    <t>Флюорография легких в 2-х проекциях</t>
  </si>
  <si>
    <t>Флюорография легких в 3-х проекциях</t>
  </si>
  <si>
    <t>13.19</t>
  </si>
  <si>
    <t>13.20</t>
  </si>
  <si>
    <t>13.21</t>
  </si>
  <si>
    <t xml:space="preserve">                 1 134,54".</t>
  </si>
  <si>
    <t xml:space="preserve">Тариф  на проведение флюорографии легких с 01.11.2018 </t>
  </si>
  <si>
    <t>Приложение № 1</t>
  </si>
  <si>
    <t>к дополнительному соглашению № 11 к Тарифному соглашению в системе ОМС ЕАО на 2018 год</t>
  </si>
  <si>
    <t>от "15" ноября 2018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</si>
</sst>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&quot;р.&quot;_-;\-* #,##0.00&quot;р.&quot;_-;_-* &quot;-&quot;??&quot;р.&quot;_-;_-@_-"/>
    <numFmt numFmtId="43" formatCode="_-* #,##0.00_р_._-;\-* #,##0.00_р_._-;_-* &quot;-&quot;??_р_._-;_-@_-"/>
  </numFmts>
  <fonts count="1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0">
    <xf numFmtId="0" fontId="0" fillId="0" borderId="0"/>
    <xf numFmtId="44" fontId="4" fillId="0" borderId="0" applyFont="0" applyFill="0" applyBorder="0" applyAlignment="0" applyProtection="0"/>
    <xf numFmtId="0" fontId="1" fillId="0" borderId="0"/>
    <xf numFmtId="0" fontId="5" fillId="0" borderId="0"/>
    <xf numFmtId="0" fontId="4" fillId="0" borderId="0"/>
    <xf numFmtId="0" fontId="1" fillId="0" borderId="0"/>
    <xf numFmtId="43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52">
    <xf numFmtId="0" fontId="0" fillId="0" borderId="0" xfId="0"/>
    <xf numFmtId="0" fontId="2" fillId="0" borderId="0" xfId="0" applyFont="1" applyAlignment="1">
      <alignment wrapText="1"/>
    </xf>
    <xf numFmtId="0" fontId="2" fillId="0" borderId="0" xfId="0" applyFont="1" applyAlignment="1">
      <alignment horizontal="left" wrapText="1"/>
    </xf>
    <xf numFmtId="0" fontId="3" fillId="0" borderId="0" xfId="0" applyFont="1" applyAlignment="1">
      <alignment vertical="center" wrapText="1"/>
    </xf>
    <xf numFmtId="0" fontId="8" fillId="0" borderId="0" xfId="0" applyFont="1" applyAlignment="1">
      <alignment vertical="top"/>
    </xf>
    <xf numFmtId="0" fontId="7" fillId="0" borderId="0" xfId="0" applyFont="1" applyAlignment="1">
      <alignment vertical="top"/>
    </xf>
    <xf numFmtId="0" fontId="7" fillId="0" borderId="0" xfId="0" applyFont="1" applyAlignment="1">
      <alignment horizontal="right" vertical="top" wrapText="1"/>
    </xf>
    <xf numFmtId="0" fontId="9" fillId="0" borderId="0" xfId="0" applyFont="1" applyAlignment="1">
      <alignment vertical="center"/>
    </xf>
    <xf numFmtId="0" fontId="7" fillId="0" borderId="0" xfId="0" applyFont="1"/>
    <xf numFmtId="0" fontId="8" fillId="0" borderId="0" xfId="0" applyFont="1"/>
    <xf numFmtId="1" fontId="10" fillId="0" borderId="0" xfId="0" applyNumberFormat="1" applyFont="1" applyBorder="1"/>
    <xf numFmtId="2" fontId="10" fillId="0" borderId="0" xfId="0" applyNumberFormat="1" applyFont="1" applyBorder="1" applyAlignment="1">
      <alignment horizontal="center"/>
    </xf>
    <xf numFmtId="2" fontId="10" fillId="0" borderId="0" xfId="0" applyNumberFormat="1" applyFont="1" applyBorder="1"/>
    <xf numFmtId="1" fontId="10" fillId="0" borderId="0" xfId="0" applyNumberFormat="1" applyFont="1" applyFill="1" applyBorder="1" applyAlignment="1">
      <alignment wrapText="1"/>
    </xf>
    <xf numFmtId="2" fontId="10" fillId="0" borderId="0" xfId="0" applyNumberFormat="1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2" fontId="13" fillId="0" borderId="1" xfId="0" applyNumberFormat="1" applyFont="1" applyBorder="1" applyAlignment="1">
      <alignment horizontal="center"/>
    </xf>
    <xf numFmtId="2" fontId="12" fillId="0" borderId="1" xfId="0" applyNumberFormat="1" applyFont="1" applyBorder="1"/>
    <xf numFmtId="0" fontId="3" fillId="0" borderId="1" xfId="0" applyFont="1" applyBorder="1" applyAlignment="1">
      <alignment horizontal="center"/>
    </xf>
    <xf numFmtId="43" fontId="8" fillId="0" borderId="1" xfId="9" applyFont="1" applyBorder="1" applyAlignment="1">
      <alignment horizontal="center" vertical="center"/>
    </xf>
    <xf numFmtId="2" fontId="8" fillId="0" borderId="1" xfId="0" applyNumberFormat="1" applyFont="1" applyBorder="1" applyAlignment="1">
      <alignment horizontal="center" vertical="center"/>
    </xf>
    <xf numFmtId="1" fontId="12" fillId="0" borderId="0" xfId="0" applyNumberFormat="1" applyFont="1" applyBorder="1"/>
    <xf numFmtId="2" fontId="13" fillId="0" borderId="0" xfId="0" applyNumberFormat="1" applyFont="1" applyBorder="1" applyAlignment="1">
      <alignment horizontal="center"/>
    </xf>
    <xf numFmtId="2" fontId="12" fillId="0" borderId="0" xfId="0" applyNumberFormat="1" applyFont="1" applyBorder="1"/>
    <xf numFmtId="0" fontId="8" fillId="0" borderId="0" xfId="0" applyFont="1" applyBorder="1" applyAlignment="1">
      <alignment wrapText="1"/>
    </xf>
    <xf numFmtId="0" fontId="11" fillId="0" borderId="0" xfId="0" applyFont="1" applyBorder="1" applyAlignment="1">
      <alignment horizontal="center" vertical="center"/>
    </xf>
    <xf numFmtId="2" fontId="8" fillId="0" borderId="0" xfId="0" applyNumberFormat="1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top"/>
    </xf>
    <xf numFmtId="0" fontId="11" fillId="0" borderId="2" xfId="0" applyFont="1" applyBorder="1" applyAlignment="1">
      <alignment horizontal="center" vertical="top"/>
    </xf>
    <xf numFmtId="0" fontId="3" fillId="0" borderId="2" xfId="0" applyFont="1" applyBorder="1" applyAlignment="1">
      <alignment horizontal="center" vertical="center"/>
    </xf>
    <xf numFmtId="2" fontId="6" fillId="0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left" vertical="center" wrapText="1"/>
    </xf>
    <xf numFmtId="0" fontId="2" fillId="0" borderId="0" xfId="0" applyFont="1"/>
    <xf numFmtId="0" fontId="7" fillId="0" borderId="0" xfId="0" applyFont="1" applyAlignment="1">
      <alignment horizontal="right"/>
    </xf>
    <xf numFmtId="0" fontId="8" fillId="0" borderId="2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wrapText="1"/>
    </xf>
    <xf numFmtId="0" fontId="8" fillId="0" borderId="1" xfId="0" applyFont="1" applyBorder="1" applyAlignment="1">
      <alignment horizontal="center" vertical="center" wrapText="1"/>
    </xf>
    <xf numFmtId="1" fontId="6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11" fillId="0" borderId="0" xfId="0" applyFont="1" applyAlignment="1">
      <alignment horizontal="center" vertical="center" wrapText="1"/>
    </xf>
    <xf numFmtId="0" fontId="7" fillId="0" borderId="0" xfId="0" applyFont="1" applyAlignment="1">
      <alignment horizontal="right"/>
    </xf>
    <xf numFmtId="0" fontId="7" fillId="0" borderId="0" xfId="0" applyFont="1" applyAlignment="1">
      <alignment horizontal="right" vertical="top"/>
    </xf>
    <xf numFmtId="2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left" wrapText="1"/>
    </xf>
    <xf numFmtId="0" fontId="8" fillId="0" borderId="3" xfId="0" applyFont="1" applyBorder="1" applyAlignment="1">
      <alignment horizontal="left" wrapText="1"/>
    </xf>
    <xf numFmtId="1" fontId="12" fillId="0" borderId="1" xfId="0" applyNumberFormat="1" applyFont="1" applyBorder="1" applyAlignment="1">
      <alignment horizontal="left"/>
    </xf>
    <xf numFmtId="1" fontId="12" fillId="0" borderId="1" xfId="0" applyNumberFormat="1" applyFont="1" applyBorder="1" applyAlignment="1"/>
  </cellXfs>
  <cellStyles count="10">
    <cellStyle name="Денежный 2" xfId="1"/>
    <cellStyle name="Обычный" xfId="0" builtinId="0"/>
    <cellStyle name="Обычный 2" xfId="2"/>
    <cellStyle name="Обычный 2 2" xfId="3"/>
    <cellStyle name="Обычный 3" xfId="4"/>
    <cellStyle name="Обычный 4" xfId="5"/>
    <cellStyle name="Финансовый" xfId="9" builtinId="3"/>
    <cellStyle name="Финансовый 2" xfId="6"/>
    <cellStyle name="Финансовый 2 2" xfId="7"/>
    <cellStyle name="Финансовый 3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05"/>
  <sheetViews>
    <sheetView tabSelected="1" view="pageBreakPreview" zoomScaleNormal="100" zoomScaleSheetLayoutView="100" workbookViewId="0">
      <selection activeCell="C6" sqref="C6:F6"/>
    </sheetView>
  </sheetViews>
  <sheetFormatPr defaultRowHeight="15" x14ac:dyDescent="0.25"/>
  <cols>
    <col min="1" max="1" width="9.140625" style="8"/>
    <col min="2" max="2" width="20.5703125" style="8" customWidth="1"/>
    <col min="3" max="3" width="25" style="8" customWidth="1"/>
    <col min="4" max="4" width="16.28515625" style="8" customWidth="1"/>
    <col min="5" max="5" width="9.140625" style="8" customWidth="1"/>
    <col min="6" max="6" width="23" style="8" customWidth="1"/>
    <col min="7" max="7" width="9.140625" style="8"/>
    <col min="8" max="8" width="10.28515625" style="8" customWidth="1"/>
    <col min="9" max="9" width="9.140625" style="8"/>
    <col min="10" max="10" width="10.140625" style="8" customWidth="1"/>
    <col min="11" max="16384" width="9.140625" style="8"/>
  </cols>
  <sheetData>
    <row r="1" spans="1:10" x14ac:dyDescent="0.25">
      <c r="F1" s="35" t="s">
        <v>39</v>
      </c>
    </row>
    <row r="2" spans="1:10" x14ac:dyDescent="0.25">
      <c r="B2" s="43" t="s">
        <v>40</v>
      </c>
      <c r="C2" s="43"/>
      <c r="D2" s="43"/>
      <c r="E2" s="43"/>
      <c r="F2" s="43"/>
    </row>
    <row r="3" spans="1:10" x14ac:dyDescent="0.25">
      <c r="D3" s="43" t="s">
        <v>41</v>
      </c>
      <c r="E3" s="43"/>
      <c r="F3" s="43"/>
    </row>
    <row r="5" spans="1:10" ht="15" customHeight="1" x14ac:dyDescent="0.25">
      <c r="C5" s="5"/>
      <c r="D5" s="5"/>
      <c r="E5" s="5"/>
      <c r="F5" s="6" t="s">
        <v>30</v>
      </c>
      <c r="G5" s="4"/>
      <c r="H5" s="4"/>
      <c r="I5" s="1"/>
      <c r="J5" s="1"/>
    </row>
    <row r="6" spans="1:10" ht="15" customHeight="1" x14ac:dyDescent="0.25">
      <c r="B6" s="4"/>
      <c r="C6" s="44" t="s">
        <v>20</v>
      </c>
      <c r="D6" s="44"/>
      <c r="E6" s="44"/>
      <c r="F6" s="44"/>
      <c r="G6" s="4"/>
      <c r="H6" s="4"/>
      <c r="I6" s="1"/>
      <c r="J6" s="1"/>
    </row>
    <row r="7" spans="1:10" ht="15" customHeight="1" x14ac:dyDescent="0.25">
      <c r="B7" s="4"/>
      <c r="C7" s="5"/>
      <c r="D7" s="5"/>
      <c r="E7" s="44" t="s">
        <v>24</v>
      </c>
      <c r="F7" s="44"/>
      <c r="G7" s="4"/>
      <c r="H7" s="4"/>
      <c r="I7" s="2"/>
      <c r="J7" s="2"/>
    </row>
    <row r="8" spans="1:10" ht="6.75" customHeight="1" x14ac:dyDescent="0.25">
      <c r="B8" s="3"/>
      <c r="C8" s="3"/>
      <c r="D8" s="3"/>
      <c r="E8" s="3"/>
      <c r="F8" s="3"/>
      <c r="G8" s="3"/>
      <c r="H8" s="3"/>
    </row>
    <row r="9" spans="1:10" ht="19.5" customHeight="1" x14ac:dyDescent="0.25">
      <c r="A9" s="42" t="s">
        <v>10</v>
      </c>
      <c r="B9" s="42"/>
      <c r="C9" s="42"/>
      <c r="D9" s="42"/>
      <c r="E9" s="42"/>
      <c r="F9" s="42"/>
      <c r="G9" s="3"/>
      <c r="H9" s="3"/>
    </row>
    <row r="10" spans="1:10" ht="6" customHeight="1" x14ac:dyDescent="0.25"/>
    <row r="11" spans="1:10" x14ac:dyDescent="0.25">
      <c r="B11" s="40" t="s">
        <v>0</v>
      </c>
      <c r="C11" s="40"/>
      <c r="D11" s="45" t="s">
        <v>1</v>
      </c>
      <c r="E11" s="47" t="s">
        <v>2</v>
      </c>
    </row>
    <row r="12" spans="1:10" ht="9.75" customHeight="1" x14ac:dyDescent="0.25">
      <c r="B12" s="40"/>
      <c r="C12" s="40"/>
      <c r="D12" s="46"/>
      <c r="E12" s="47"/>
    </row>
    <row r="13" spans="1:10" ht="15.75" x14ac:dyDescent="0.25">
      <c r="B13" s="50" t="s">
        <v>11</v>
      </c>
      <c r="C13" s="50"/>
      <c r="D13" s="16" t="s">
        <v>13</v>
      </c>
      <c r="E13" s="17">
        <v>111.5192</v>
      </c>
    </row>
    <row r="14" spans="1:10" ht="15.75" x14ac:dyDescent="0.25">
      <c r="B14" s="51" t="s">
        <v>12</v>
      </c>
      <c r="C14" s="51"/>
      <c r="D14" s="16" t="s">
        <v>14</v>
      </c>
      <c r="E14" s="17">
        <v>259.4384</v>
      </c>
    </row>
    <row r="15" spans="1:10" ht="15.75" x14ac:dyDescent="0.25">
      <c r="B15" s="50" t="s">
        <v>3</v>
      </c>
      <c r="C15" s="50"/>
      <c r="D15" s="16" t="s">
        <v>15</v>
      </c>
      <c r="E15" s="17">
        <v>138.1952</v>
      </c>
    </row>
    <row r="16" spans="1:10" ht="7.5" customHeight="1" x14ac:dyDescent="0.25">
      <c r="B16" s="9"/>
      <c r="C16" s="21"/>
      <c r="D16" s="22"/>
      <c r="E16" s="23"/>
    </row>
    <row r="17" spans="1:6" ht="8.25" customHeight="1" x14ac:dyDescent="0.25"/>
    <row r="18" spans="1:6" ht="15.75" x14ac:dyDescent="0.25">
      <c r="A18" s="42" t="s">
        <v>38</v>
      </c>
      <c r="B18" s="42"/>
      <c r="C18" s="42"/>
      <c r="D18" s="42"/>
      <c r="E18" s="42"/>
      <c r="F18" s="42"/>
    </row>
    <row r="19" spans="1:6" ht="6.75" customHeight="1" x14ac:dyDescent="0.25"/>
    <row r="20" spans="1:6" ht="8.25" customHeight="1" x14ac:dyDescent="0.25">
      <c r="B20" s="40" t="s">
        <v>0</v>
      </c>
      <c r="C20" s="40"/>
      <c r="D20" s="45" t="s">
        <v>1</v>
      </c>
      <c r="E20" s="47" t="s">
        <v>2</v>
      </c>
    </row>
    <row r="21" spans="1:6" x14ac:dyDescent="0.25">
      <c r="B21" s="40"/>
      <c r="C21" s="40"/>
      <c r="D21" s="46"/>
      <c r="E21" s="47"/>
    </row>
    <row r="22" spans="1:6" ht="15.75" x14ac:dyDescent="0.25">
      <c r="B22" s="38" t="s">
        <v>31</v>
      </c>
      <c r="C22" s="38"/>
      <c r="D22" s="15" t="s">
        <v>34</v>
      </c>
      <c r="E22" s="20">
        <v>66.33</v>
      </c>
    </row>
    <row r="23" spans="1:6" ht="15.75" x14ac:dyDescent="0.25">
      <c r="B23" s="38" t="s">
        <v>32</v>
      </c>
      <c r="C23" s="38"/>
      <c r="D23" s="15" t="s">
        <v>35</v>
      </c>
      <c r="E23" s="20">
        <v>122.97</v>
      </c>
    </row>
    <row r="24" spans="1:6" ht="15.75" x14ac:dyDescent="0.25">
      <c r="B24" s="48" t="s">
        <v>33</v>
      </c>
      <c r="C24" s="49"/>
      <c r="D24" s="15" t="s">
        <v>36</v>
      </c>
      <c r="E24" s="20">
        <v>152.24</v>
      </c>
    </row>
    <row r="25" spans="1:6" ht="15.75" x14ac:dyDescent="0.25">
      <c r="C25" s="24"/>
      <c r="D25" s="25"/>
      <c r="E25" s="26"/>
    </row>
    <row r="26" spans="1:6" ht="37.5" customHeight="1" x14ac:dyDescent="0.25">
      <c r="A26" s="42" t="s">
        <v>25</v>
      </c>
      <c r="B26" s="42"/>
      <c r="C26" s="42"/>
      <c r="D26" s="42"/>
      <c r="E26" s="42"/>
      <c r="F26" s="42"/>
    </row>
    <row r="27" spans="1:6" ht="6" customHeight="1" x14ac:dyDescent="0.25">
      <c r="C27" s="24"/>
      <c r="D27" s="25"/>
      <c r="E27" s="26"/>
    </row>
    <row r="28" spans="1:6" x14ac:dyDescent="0.25">
      <c r="B28" s="40" t="s">
        <v>0</v>
      </c>
      <c r="C28" s="40"/>
      <c r="D28" s="31" t="s">
        <v>1</v>
      </c>
      <c r="E28" s="32" t="s">
        <v>2</v>
      </c>
    </row>
    <row r="29" spans="1:6" ht="30" customHeight="1" x14ac:dyDescent="0.25">
      <c r="B29" s="36" t="s">
        <v>22</v>
      </c>
      <c r="C29" s="37"/>
      <c r="D29" s="15" t="s">
        <v>23</v>
      </c>
      <c r="E29" s="20">
        <v>272.01</v>
      </c>
    </row>
    <row r="30" spans="1:6" ht="9" customHeight="1" x14ac:dyDescent="0.25">
      <c r="B30" s="33"/>
      <c r="C30" s="33"/>
      <c r="D30" s="25"/>
      <c r="E30" s="26"/>
    </row>
    <row r="31" spans="1:6" ht="15.75" x14ac:dyDescent="0.25">
      <c r="A31" s="42" t="s">
        <v>26</v>
      </c>
      <c r="B31" s="42"/>
      <c r="C31" s="42"/>
      <c r="D31" s="42"/>
      <c r="E31" s="42"/>
      <c r="F31" s="42"/>
    </row>
    <row r="32" spans="1:6" ht="6.75" customHeight="1" x14ac:dyDescent="0.25">
      <c r="C32" s="24"/>
      <c r="D32" s="25"/>
      <c r="E32" s="26"/>
    </row>
    <row r="33" spans="1:6" x14ac:dyDescent="0.25">
      <c r="B33" s="40" t="s">
        <v>0</v>
      </c>
      <c r="C33" s="40"/>
      <c r="D33" s="31" t="s">
        <v>1</v>
      </c>
      <c r="E33" s="32" t="s">
        <v>2</v>
      </c>
    </row>
    <row r="34" spans="1:6" ht="30.75" customHeight="1" x14ac:dyDescent="0.25">
      <c r="B34" s="36" t="s">
        <v>28</v>
      </c>
      <c r="C34" s="37"/>
      <c r="D34" s="15" t="s">
        <v>29</v>
      </c>
      <c r="E34" s="20">
        <v>272.01</v>
      </c>
    </row>
    <row r="35" spans="1:6" ht="20.25" customHeight="1" x14ac:dyDescent="0.25">
      <c r="A35" s="34" t="s">
        <v>27</v>
      </c>
      <c r="B35" s="7"/>
      <c r="C35" s="7"/>
      <c r="D35" s="7"/>
      <c r="E35" s="7"/>
      <c r="F35" s="7"/>
    </row>
    <row r="36" spans="1:6" ht="41.25" customHeight="1" x14ac:dyDescent="0.25">
      <c r="A36" s="42" t="s">
        <v>21</v>
      </c>
      <c r="B36" s="42"/>
      <c r="C36" s="42"/>
      <c r="D36" s="42"/>
      <c r="E36" s="42"/>
      <c r="F36" s="42"/>
    </row>
    <row r="37" spans="1:6" ht="8.25" customHeight="1" x14ac:dyDescent="0.25"/>
    <row r="38" spans="1:6" x14ac:dyDescent="0.25">
      <c r="A38" s="41" t="s">
        <v>0</v>
      </c>
      <c r="B38" s="41"/>
      <c r="C38" s="41"/>
      <c r="D38" s="41"/>
      <c r="E38" s="28" t="s">
        <v>4</v>
      </c>
      <c r="F38" s="18" t="s">
        <v>2</v>
      </c>
    </row>
    <row r="39" spans="1:6" ht="15.75" x14ac:dyDescent="0.25">
      <c r="A39" s="39" t="s">
        <v>16</v>
      </c>
      <c r="B39" s="39"/>
      <c r="C39" s="39"/>
      <c r="D39" s="39"/>
      <c r="E39" s="27" t="s">
        <v>5</v>
      </c>
      <c r="F39" s="19">
        <f>1276.98*1.04</f>
        <v>1328.0592000000001</v>
      </c>
    </row>
    <row r="40" spans="1:6" ht="15.75" x14ac:dyDescent="0.25">
      <c r="A40" s="39" t="s">
        <v>17</v>
      </c>
      <c r="B40" s="39"/>
      <c r="C40" s="39"/>
      <c r="D40" s="39"/>
      <c r="E40" s="29" t="s">
        <v>6</v>
      </c>
      <c r="F40" s="19">
        <f>5714.38*1.04</f>
        <v>5942.9552000000003</v>
      </c>
    </row>
    <row r="41" spans="1:6" ht="6" customHeight="1" x14ac:dyDescent="0.25"/>
    <row r="42" spans="1:6" ht="40.5" customHeight="1" x14ac:dyDescent="0.25">
      <c r="A42" s="42" t="s">
        <v>18</v>
      </c>
      <c r="B42" s="42"/>
      <c r="C42" s="42"/>
      <c r="D42" s="42"/>
      <c r="E42" s="42"/>
      <c r="F42" s="42"/>
    </row>
    <row r="43" spans="1:6" ht="8.25" customHeight="1" x14ac:dyDescent="0.25"/>
    <row r="44" spans="1:6" x14ac:dyDescent="0.25">
      <c r="A44" s="41" t="s">
        <v>0</v>
      </c>
      <c r="B44" s="41"/>
      <c r="C44" s="41"/>
      <c r="D44" s="41"/>
      <c r="E44" s="30" t="s">
        <v>4</v>
      </c>
      <c r="F44" s="18" t="s">
        <v>2</v>
      </c>
    </row>
    <row r="45" spans="1:6" ht="15.75" x14ac:dyDescent="0.25">
      <c r="A45" s="39" t="s">
        <v>19</v>
      </c>
      <c r="B45" s="39"/>
      <c r="C45" s="39"/>
      <c r="D45" s="39"/>
      <c r="E45" s="27" t="s">
        <v>7</v>
      </c>
      <c r="F45" s="19">
        <f>6071.65*1.04</f>
        <v>6314.5159999999996</v>
      </c>
    </row>
    <row r="46" spans="1:6" ht="15.75" x14ac:dyDescent="0.25">
      <c r="A46" s="39" t="s">
        <v>9</v>
      </c>
      <c r="B46" s="39"/>
      <c r="C46" s="39"/>
      <c r="D46" s="39"/>
      <c r="E46" s="27" t="s">
        <v>8</v>
      </c>
      <c r="F46" s="19" t="s">
        <v>37</v>
      </c>
    </row>
    <row r="85" spans="2:4" x14ac:dyDescent="0.25">
      <c r="B85" s="10"/>
      <c r="C85" s="11"/>
      <c r="D85" s="12"/>
    </row>
    <row r="86" spans="2:4" x14ac:dyDescent="0.25">
      <c r="B86" s="10"/>
      <c r="C86" s="11"/>
      <c r="D86" s="12"/>
    </row>
    <row r="87" spans="2:4" x14ac:dyDescent="0.25">
      <c r="B87" s="10"/>
      <c r="C87" s="11"/>
      <c r="D87" s="12"/>
    </row>
    <row r="88" spans="2:4" x14ac:dyDescent="0.25">
      <c r="B88" s="10"/>
      <c r="C88" s="11"/>
      <c r="D88" s="12"/>
    </row>
    <row r="89" spans="2:4" x14ac:dyDescent="0.25">
      <c r="B89" s="10"/>
      <c r="C89" s="11"/>
      <c r="D89" s="12"/>
    </row>
    <row r="90" spans="2:4" x14ac:dyDescent="0.25">
      <c r="B90" s="10"/>
      <c r="C90" s="11"/>
      <c r="D90" s="12"/>
    </row>
    <row r="91" spans="2:4" x14ac:dyDescent="0.25">
      <c r="B91" s="10"/>
      <c r="C91" s="11"/>
      <c r="D91" s="12"/>
    </row>
    <row r="92" spans="2:4" x14ac:dyDescent="0.25">
      <c r="B92" s="10"/>
      <c r="C92" s="11"/>
      <c r="D92" s="12"/>
    </row>
    <row r="93" spans="2:4" x14ac:dyDescent="0.25">
      <c r="B93" s="10"/>
      <c r="C93" s="11"/>
      <c r="D93" s="12"/>
    </row>
    <row r="94" spans="2:4" x14ac:dyDescent="0.25">
      <c r="B94" s="10"/>
      <c r="C94" s="11"/>
      <c r="D94" s="12"/>
    </row>
    <row r="95" spans="2:4" x14ac:dyDescent="0.25">
      <c r="B95" s="10"/>
      <c r="C95" s="11"/>
      <c r="D95" s="12"/>
    </row>
    <row r="96" spans="2:4" x14ac:dyDescent="0.25">
      <c r="B96" s="10"/>
      <c r="C96" s="11"/>
      <c r="D96" s="12"/>
    </row>
    <row r="97" spans="2:4" x14ac:dyDescent="0.25">
      <c r="B97" s="10"/>
      <c r="C97" s="11"/>
      <c r="D97" s="12"/>
    </row>
    <row r="98" spans="2:4" x14ac:dyDescent="0.25">
      <c r="B98" s="10"/>
      <c r="C98" s="11"/>
      <c r="D98" s="12"/>
    </row>
    <row r="99" spans="2:4" x14ac:dyDescent="0.25">
      <c r="B99" s="10"/>
      <c r="C99" s="11"/>
      <c r="D99" s="12"/>
    </row>
    <row r="100" spans="2:4" x14ac:dyDescent="0.25">
      <c r="B100" s="10"/>
      <c r="C100" s="11"/>
      <c r="D100" s="12"/>
    </row>
    <row r="101" spans="2:4" x14ac:dyDescent="0.25">
      <c r="B101" s="10"/>
      <c r="C101" s="11"/>
      <c r="D101" s="12"/>
    </row>
    <row r="102" spans="2:4" x14ac:dyDescent="0.25">
      <c r="B102" s="10"/>
      <c r="C102" s="11"/>
      <c r="D102" s="12"/>
    </row>
    <row r="103" spans="2:4" x14ac:dyDescent="0.25">
      <c r="B103" s="10"/>
      <c r="C103" s="11"/>
      <c r="D103" s="12"/>
    </row>
    <row r="104" spans="2:4" x14ac:dyDescent="0.25">
      <c r="B104" s="10"/>
      <c r="C104" s="11"/>
      <c r="D104" s="12"/>
    </row>
    <row r="105" spans="2:4" x14ac:dyDescent="0.25">
      <c r="B105" s="13"/>
      <c r="C105" s="14"/>
      <c r="D105" s="12"/>
    </row>
  </sheetData>
  <mergeCells count="32">
    <mergeCell ref="B11:C12"/>
    <mergeCell ref="B13:C13"/>
    <mergeCell ref="B14:C14"/>
    <mergeCell ref="B15:C15"/>
    <mergeCell ref="B2:F2"/>
    <mergeCell ref="D3:F3"/>
    <mergeCell ref="B20:C21"/>
    <mergeCell ref="B22:C22"/>
    <mergeCell ref="A44:D44"/>
    <mergeCell ref="A31:F31"/>
    <mergeCell ref="C6:F6"/>
    <mergeCell ref="E7:F7"/>
    <mergeCell ref="D20:D21"/>
    <mergeCell ref="E20:E21"/>
    <mergeCell ref="D11:D12"/>
    <mergeCell ref="E11:E12"/>
    <mergeCell ref="A18:F18"/>
    <mergeCell ref="A9:F9"/>
    <mergeCell ref="A26:F26"/>
    <mergeCell ref="B28:C28"/>
    <mergeCell ref="B29:C29"/>
    <mergeCell ref="B23:C23"/>
    <mergeCell ref="A45:D45"/>
    <mergeCell ref="A46:D46"/>
    <mergeCell ref="B33:C33"/>
    <mergeCell ref="B34:C34"/>
    <mergeCell ref="A38:D38"/>
    <mergeCell ref="A39:D39"/>
    <mergeCell ref="A40:D40"/>
    <mergeCell ref="A36:F36"/>
    <mergeCell ref="A42:F42"/>
    <mergeCell ref="B24:C24"/>
  </mergeCells>
  <pageMargins left="0.25" right="0.25" top="0.75" bottom="0.75" header="0.3" footer="0.3"/>
  <pageSetup paperSize="9" scale="95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 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2018-11-15T01:17:42Z</cp:lastPrinted>
  <dcterms:created xsi:type="dcterms:W3CDTF">2014-01-29T00:57:13Z</dcterms:created>
  <dcterms:modified xsi:type="dcterms:W3CDTF">2018-11-19T04:41:58Z</dcterms:modified>
</cp:coreProperties>
</file>