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арифы" sheetId="1" r:id="rId1"/>
    <sheet name="Лист2" sheetId="2" r:id="rId2"/>
    <sheet name="Лист3" sheetId="3" r:id="rId3"/>
  </sheets>
  <definedNames>
    <definedName name="_xlnm.Print_Area" localSheetId="0">тарифы!$A$1:$H$18</definedName>
  </definedNames>
  <calcPr calcId="144525"/>
</workbook>
</file>

<file path=xl/calcChain.xml><?xml version="1.0" encoding="utf-8"?>
<calcChain xmlns="http://schemas.openxmlformats.org/spreadsheetml/2006/main">
  <c r="H18" i="1" l="1"/>
  <c r="H17" i="1"/>
  <c r="H16" i="1"/>
  <c r="H15" i="1"/>
  <c r="E17" i="1"/>
  <c r="E16" i="1"/>
  <c r="E15" i="1"/>
</calcChain>
</file>

<file path=xl/sharedStrings.xml><?xml version="1.0" encoding="utf-8"?>
<sst xmlns="http://schemas.openxmlformats.org/spreadsheetml/2006/main" count="24" uniqueCount="21">
  <si>
    <t>Возраст, лет</t>
  </si>
  <si>
    <t>Код услуги</t>
  </si>
  <si>
    <t>Мужчины, руб.</t>
  </si>
  <si>
    <t>Женщины, руб.</t>
  </si>
  <si>
    <t>до 44</t>
  </si>
  <si>
    <t>от 45 до 64</t>
  </si>
  <si>
    <t>от 65 и выше</t>
  </si>
  <si>
    <t>до 38</t>
  </si>
  <si>
    <t>от 39 до 44</t>
  </si>
  <si>
    <t xml:space="preserve">от 45 до 64 </t>
  </si>
  <si>
    <t>60.01</t>
  </si>
  <si>
    <t>60.02</t>
  </si>
  <si>
    <t>60.03</t>
  </si>
  <si>
    <t>61.01</t>
  </si>
  <si>
    <t>61.02</t>
  </si>
  <si>
    <t>61.03</t>
  </si>
  <si>
    <t>61.04</t>
  </si>
  <si>
    <t>к Тарифному соглашению в системе ОМС ЕАО на 2017 год</t>
  </si>
  <si>
    <t xml:space="preserve">Тарифы на проведение профилактических медицинских                                                                                                                          осмотров на 2017 год </t>
  </si>
  <si>
    <t>Приложение № 20</t>
  </si>
  <si>
    <t>от "29" декабря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</si>
</sst>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/>
    </xf>
    <xf numFmtId="43" fontId="1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/>
    <xf numFmtId="0" fontId="2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43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zoomScaleNormal="100" zoomScaleSheetLayoutView="90" workbookViewId="0">
      <selection activeCell="F9" sqref="F9"/>
    </sheetView>
  </sheetViews>
  <sheetFormatPr defaultRowHeight="18.75" x14ac:dyDescent="0.3"/>
  <cols>
    <col min="1" max="1" width="9.140625" style="1"/>
    <col min="2" max="2" width="6" style="1" customWidth="1"/>
    <col min="3" max="3" width="19.140625" style="1" customWidth="1"/>
    <col min="4" max="4" width="11.7109375" style="1" customWidth="1"/>
    <col min="5" max="5" width="15" style="1" customWidth="1"/>
    <col min="6" max="6" width="19.28515625" style="1" customWidth="1"/>
    <col min="7" max="7" width="12.85546875" style="1" customWidth="1"/>
    <col min="8" max="8" width="15.7109375" style="1" customWidth="1"/>
    <col min="9" max="9" width="9.140625" style="1"/>
    <col min="10" max="11" width="9.140625" style="1" customWidth="1"/>
    <col min="12" max="12" width="15.42578125" style="1" customWidth="1"/>
    <col min="13" max="13" width="13.140625" style="1" customWidth="1"/>
    <col min="14" max="15" width="15.5703125" style="1" customWidth="1"/>
    <col min="16" max="16" width="21" style="1" customWidth="1"/>
    <col min="17" max="17" width="11" style="1" customWidth="1"/>
    <col min="18" max="18" width="16.140625" style="1" customWidth="1"/>
    <col min="19" max="19" width="15.7109375" style="1" customWidth="1"/>
    <col min="20" max="16384" width="9.140625" style="1"/>
  </cols>
  <sheetData>
    <row r="1" spans="1:10" x14ac:dyDescent="0.3">
      <c r="A1" s="13" t="s">
        <v>19</v>
      </c>
      <c r="B1" s="13"/>
      <c r="C1" s="13"/>
      <c r="D1" s="13"/>
      <c r="E1" s="13"/>
      <c r="F1" s="13"/>
      <c r="G1" s="13"/>
      <c r="H1" s="13"/>
      <c r="I1" s="10"/>
      <c r="J1" s="10"/>
    </row>
    <row r="2" spans="1:10" x14ac:dyDescent="0.3">
      <c r="A2" s="13" t="s">
        <v>17</v>
      </c>
      <c r="B2" s="13"/>
      <c r="C2" s="13"/>
      <c r="D2" s="13"/>
      <c r="E2" s="13"/>
      <c r="F2" s="13"/>
      <c r="G2" s="13"/>
      <c r="H2" s="13"/>
      <c r="I2" s="10"/>
      <c r="J2" s="10"/>
    </row>
    <row r="3" spans="1:10" x14ac:dyDescent="0.3">
      <c r="A3" s="13" t="s">
        <v>20</v>
      </c>
      <c r="B3" s="13"/>
      <c r="C3" s="13"/>
      <c r="D3" s="13"/>
      <c r="E3" s="13"/>
      <c r="F3" s="13"/>
      <c r="G3" s="13"/>
      <c r="H3" s="13"/>
      <c r="I3" s="10"/>
      <c r="J3" s="10"/>
    </row>
    <row r="4" spans="1:10" x14ac:dyDescent="0.3">
      <c r="A4" s="9"/>
      <c r="B4" s="9"/>
      <c r="C4" s="9"/>
      <c r="D4" s="9"/>
      <c r="E4" s="9"/>
      <c r="F4" s="9"/>
      <c r="G4" s="9"/>
      <c r="H4" s="9"/>
      <c r="I4" s="9"/>
      <c r="J4" s="9"/>
    </row>
    <row r="5" spans="1:10" x14ac:dyDescent="0.3">
      <c r="A5" s="9"/>
      <c r="B5" s="9"/>
      <c r="C5" s="9"/>
      <c r="D5" s="9"/>
      <c r="E5" s="9"/>
      <c r="F5" s="9"/>
      <c r="G5" s="9"/>
      <c r="H5" s="9"/>
      <c r="I5" s="9"/>
      <c r="J5" s="9"/>
    </row>
    <row r="6" spans="1:10" x14ac:dyDescent="0.3">
      <c r="A6" s="9"/>
      <c r="B6" s="9"/>
      <c r="C6" s="9"/>
      <c r="D6" s="9"/>
      <c r="E6" s="9"/>
      <c r="F6" s="9"/>
      <c r="G6" s="9"/>
      <c r="H6" s="9"/>
      <c r="I6" s="9"/>
      <c r="J6" s="9"/>
    </row>
    <row r="10" spans="1:10" ht="18.75" customHeight="1" x14ac:dyDescent="0.3">
      <c r="B10" s="14" t="s">
        <v>18</v>
      </c>
      <c r="C10" s="14"/>
      <c r="D10" s="14"/>
      <c r="E10" s="14"/>
      <c r="F10" s="14"/>
      <c r="G10" s="14"/>
      <c r="H10" s="14"/>
      <c r="I10" s="11"/>
      <c r="J10" s="12">
        <v>1.06</v>
      </c>
    </row>
    <row r="11" spans="1:10" ht="52.5" customHeight="1" x14ac:dyDescent="0.3">
      <c r="B11" s="14"/>
      <c r="C11" s="14"/>
      <c r="D11" s="14"/>
      <c r="E11" s="14"/>
      <c r="F11" s="14"/>
      <c r="G11" s="14"/>
      <c r="H11" s="14"/>
      <c r="I11" s="11"/>
    </row>
    <row r="14" spans="1:10" ht="37.5" x14ac:dyDescent="0.3">
      <c r="C14" s="5" t="s">
        <v>0</v>
      </c>
      <c r="D14" s="6" t="s">
        <v>1</v>
      </c>
      <c r="E14" s="6" t="s">
        <v>2</v>
      </c>
      <c r="F14" s="5" t="s">
        <v>0</v>
      </c>
      <c r="G14" s="6" t="s">
        <v>1</v>
      </c>
      <c r="H14" s="6" t="s">
        <v>3</v>
      </c>
    </row>
    <row r="15" spans="1:10" x14ac:dyDescent="0.3">
      <c r="C15" s="4" t="s">
        <v>4</v>
      </c>
      <c r="D15" s="3" t="s">
        <v>10</v>
      </c>
      <c r="E15" s="7">
        <f>639.58512*J10</f>
        <v>677.96022719999996</v>
      </c>
      <c r="F15" s="2" t="s">
        <v>7</v>
      </c>
      <c r="G15" s="3" t="s">
        <v>13</v>
      </c>
      <c r="H15" s="8">
        <f>639.58512*J10</f>
        <v>677.96022719999996</v>
      </c>
    </row>
    <row r="16" spans="1:10" x14ac:dyDescent="0.3">
      <c r="C16" s="4" t="s">
        <v>5</v>
      </c>
      <c r="D16" s="3" t="s">
        <v>11</v>
      </c>
      <c r="E16" s="7">
        <f>675.8632*J10</f>
        <v>716.4149920000001</v>
      </c>
      <c r="F16" s="2" t="s">
        <v>8</v>
      </c>
      <c r="G16" s="3" t="s">
        <v>14</v>
      </c>
      <c r="H16" s="8">
        <f>864.4368*J10</f>
        <v>916.30300799999998</v>
      </c>
    </row>
    <row r="17" spans="3:8" x14ac:dyDescent="0.3">
      <c r="C17" s="17" t="s">
        <v>6</v>
      </c>
      <c r="D17" s="18" t="s">
        <v>12</v>
      </c>
      <c r="E17" s="15">
        <f>642.6*J10</f>
        <v>681.15600000000006</v>
      </c>
      <c r="F17" s="2" t="s">
        <v>9</v>
      </c>
      <c r="G17" s="3" t="s">
        <v>15</v>
      </c>
      <c r="H17" s="8">
        <f>900.71488*J10</f>
        <v>954.7577728</v>
      </c>
    </row>
    <row r="18" spans="3:8" x14ac:dyDescent="0.3">
      <c r="C18" s="17"/>
      <c r="D18" s="16"/>
      <c r="E18" s="16"/>
      <c r="F18" s="2" t="s">
        <v>6</v>
      </c>
      <c r="G18" s="3" t="s">
        <v>16</v>
      </c>
      <c r="H18" s="8">
        <f>867.45024*J10</f>
        <v>919.49725440000009</v>
      </c>
    </row>
  </sheetData>
  <mergeCells count="7">
    <mergeCell ref="A1:H1"/>
    <mergeCell ref="A2:H2"/>
    <mergeCell ref="A3:H3"/>
    <mergeCell ref="B10:H11"/>
    <mergeCell ref="E17:E18"/>
    <mergeCell ref="C17:C18"/>
    <mergeCell ref="D17:D18"/>
  </mergeCells>
  <pageMargins left="0.7" right="0.7" top="0.75" bottom="0.75" header="0.3" footer="0.3"/>
  <pageSetup paperSize="9" scale="80" orientation="portrait" r:id="rId1"/>
  <colBreaks count="1" manualBreakCount="1">
    <brk id="10" max="2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1" sqref="B3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тарифы</vt:lpstr>
      <vt:lpstr>Лист2</vt:lpstr>
      <vt:lpstr>Лист3</vt:lpstr>
      <vt:lpstr>тарифы!Область_печати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2017-01-12T08:17:07Z</dcterms:modified>
</cp:coreProperties>
</file>