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1385"/>
  </bookViews>
  <sheets>
    <sheet name="Областная (стационар)" sheetId="1" r:id="rId1"/>
  </sheets>
  <calcPr calcId="144525"/>
</workbook>
</file>

<file path=xl/calcChain.xml><?xml version="1.0" encoding="utf-8"?>
<calcChain xmlns="http://schemas.openxmlformats.org/spreadsheetml/2006/main">
  <c r="G29" i="1" l="1"/>
  <c r="G15" i="1"/>
  <c r="G14" i="1"/>
  <c r="B1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15" i="1"/>
</calcChain>
</file>

<file path=xl/sharedStrings.xml><?xml version="1.0" encoding="utf-8"?>
<sst xmlns="http://schemas.openxmlformats.org/spreadsheetml/2006/main" count="91" uniqueCount="89">
  <si>
    <t>Лапароскопические операции</t>
  </si>
  <si>
    <t>Лапароскопическая холецистэкомия в хирургическом отделении</t>
  </si>
  <si>
    <t>Диагностическая лапароскопия в хирургическом отделении</t>
  </si>
  <si>
    <t>Лапароскопическая аппендэктомия в хирургическом отделении</t>
  </si>
  <si>
    <t>Эндоскопическое рассечение спаек в хирургическом отделении</t>
  </si>
  <si>
    <t>Эндоскопическая дисцизия переферических вен в хирургическом отделении</t>
  </si>
  <si>
    <t>Грыжепластика с использованием сетки в хирургическом отделении</t>
  </si>
  <si>
    <t>Паховая грыжепластика в хирургическом отделении</t>
  </si>
  <si>
    <t>Послеоперационная грыжепластика в хирургическом отделении</t>
  </si>
  <si>
    <t>Вентральная грыжепластика в хирургическом отделении</t>
  </si>
  <si>
    <t>Диагностическая лапароскопия в генекологическом отделении</t>
  </si>
  <si>
    <t>Лапароскопическая стерилизация в генекологическом отделении</t>
  </si>
  <si>
    <t>Лапароскопическая биопсия в гинекологическом отделении</t>
  </si>
  <si>
    <t>Лапароскопическая коагуляция эндометрия в гинекологическом отделении</t>
  </si>
  <si>
    <t>Санационнаяя лапароскопия в гинекологическом отделении</t>
  </si>
  <si>
    <t>Лапароскопическая операция при апоплексии яичников; внематочной и трубной беременности в гинекологическом отделении</t>
  </si>
  <si>
    <t>Лапароскопическая операция при кистах яичников и гнойных заболеваниях придатков в гинекологическом отделении</t>
  </si>
  <si>
    <t>Лапароскопическая консервативная миомэктомия в гинекологическом отделении</t>
  </si>
  <si>
    <t>Лапароскопически ассистированная влагалищная гистеркомия в гинекологическом отделении</t>
  </si>
  <si>
    <t>Косметический шов в гинекологическом отделении</t>
  </si>
  <si>
    <t>Диагностическая тороскопия хирургическое отделение</t>
  </si>
  <si>
    <t>Тороскопическое лигирование булл в хирургическом отделении</t>
  </si>
  <si>
    <t>Контактная литотрипсия в урологическом отделении</t>
  </si>
  <si>
    <t>Факоэмульсификация катаракты</t>
  </si>
  <si>
    <t>Тариф</t>
  </si>
  <si>
    <t>Код</t>
  </si>
  <si>
    <t>14.43</t>
  </si>
  <si>
    <t>14.44</t>
  </si>
  <si>
    <t>14.45</t>
  </si>
  <si>
    <t>14.46</t>
  </si>
  <si>
    <t>14.47</t>
  </si>
  <si>
    <t>98.31</t>
  </si>
  <si>
    <t>98.26</t>
  </si>
  <si>
    <t>98.27</t>
  </si>
  <si>
    <t>98.29</t>
  </si>
  <si>
    <t>14.48</t>
  </si>
  <si>
    <t>14.49</t>
  </si>
  <si>
    <t>14.50</t>
  </si>
  <si>
    <t>14.51</t>
  </si>
  <si>
    <t>14.52</t>
  </si>
  <si>
    <t>14.53</t>
  </si>
  <si>
    <t>14.54</t>
  </si>
  <si>
    <t>14.55</t>
  </si>
  <si>
    <t>14.56</t>
  </si>
  <si>
    <t>98.30</t>
  </si>
  <si>
    <t>14.57</t>
  </si>
  <si>
    <t>14.58</t>
  </si>
  <si>
    <t>14.59</t>
  </si>
  <si>
    <t>33.34</t>
  </si>
  <si>
    <t>№ п/п</t>
  </si>
  <si>
    <t>14.43и</t>
  </si>
  <si>
    <t>14.44и</t>
  </si>
  <si>
    <t>14.45и</t>
  </si>
  <si>
    <t>14.46и</t>
  </si>
  <si>
    <t>14.47и</t>
  </si>
  <si>
    <t>98.31и</t>
  </si>
  <si>
    <t>98.26и</t>
  </si>
  <si>
    <t>98.27и</t>
  </si>
  <si>
    <t>98.29и</t>
  </si>
  <si>
    <t>14.48и</t>
  </si>
  <si>
    <t>14.49и</t>
  </si>
  <si>
    <t>14.50и</t>
  </si>
  <si>
    <t>14.51и</t>
  </si>
  <si>
    <t>14.52и</t>
  </si>
  <si>
    <t>14.53и</t>
  </si>
  <si>
    <t>14.54и</t>
  </si>
  <si>
    <t>14.55и</t>
  </si>
  <si>
    <t>14.56и</t>
  </si>
  <si>
    <t>98.30и</t>
  </si>
  <si>
    <t>14.57и</t>
  </si>
  <si>
    <t>14.58и</t>
  </si>
  <si>
    <t>14.59и</t>
  </si>
  <si>
    <t>33.34и</t>
  </si>
  <si>
    <t>к Тарифному соглашению в системе ОМС ЕАО на 2015 год</t>
  </si>
  <si>
    <t>Склеропластика</t>
  </si>
  <si>
    <t>33.33</t>
  </si>
  <si>
    <t>Антиглаукомная операция</t>
  </si>
  <si>
    <t>33.32</t>
  </si>
  <si>
    <t>33.33и</t>
  </si>
  <si>
    <t>33.32и</t>
  </si>
  <si>
    <t>33.31</t>
  </si>
  <si>
    <t>33.31и</t>
  </si>
  <si>
    <t>Экстракапсулярная экстракция катаракты без ИОЛ</t>
  </si>
  <si>
    <t>Тарифы на проведение лапароскопических операций для ОГБУЗ "Областная больница" с 01.01.2015 года.</t>
  </si>
  <si>
    <t>Грыжепластика в хирургическом отделении</t>
  </si>
  <si>
    <t>98.25</t>
  </si>
  <si>
    <t>98.25и</t>
  </si>
  <si>
    <r>
      <t>Приложение № __</t>
    </r>
    <r>
      <rPr>
        <u/>
        <sz val="10"/>
        <color theme="1"/>
        <rFont val="Times New Roman"/>
        <family val="1"/>
        <charset val="204"/>
      </rPr>
      <t>8</t>
    </r>
    <r>
      <rPr>
        <sz val="10"/>
        <color theme="1"/>
        <rFont val="Times New Roman"/>
        <family val="1"/>
        <charset val="204"/>
      </rPr>
      <t>__</t>
    </r>
  </si>
  <si>
    <r>
      <t>от "___</t>
    </r>
    <r>
      <rPr>
        <u/>
        <sz val="10"/>
        <color theme="1"/>
        <rFont val="Times New Roman"/>
        <family val="1"/>
        <charset val="204"/>
      </rPr>
      <t>11</t>
    </r>
    <r>
      <rPr>
        <sz val="10"/>
        <color theme="1"/>
        <rFont val="Times New Roman"/>
        <family val="1"/>
        <charset val="204"/>
      </rPr>
      <t>__" __</t>
    </r>
    <r>
      <rPr>
        <u/>
        <sz val="10"/>
        <color theme="1"/>
        <rFont val="Times New Roman"/>
        <family val="1"/>
        <charset val="204"/>
      </rPr>
      <t>февраля</t>
    </r>
    <r>
      <rPr>
        <sz val="10"/>
        <color theme="1"/>
        <rFont val="Times New Roman"/>
        <family val="1"/>
        <charset val="204"/>
      </rPr>
      <t>__ 2015 года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</si>
</sst>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3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0" xfId="1"/>
    <xf numFmtId="0" fontId="1" fillId="0" borderId="0" xfId="1" applyFill="1"/>
    <xf numFmtId="0" fontId="4" fillId="0" borderId="1" xfId="1" applyFont="1" applyBorder="1"/>
    <xf numFmtId="0" fontId="4" fillId="0" borderId="0" xfId="1" applyFont="1"/>
    <xf numFmtId="0" fontId="4" fillId="0" borderId="1" xfId="1" applyFont="1" applyFill="1" applyBorder="1" applyAlignment="1">
      <alignment horizontal="center" vertical="center"/>
    </xf>
    <xf numFmtId="0" fontId="4" fillId="0" borderId="0" xfId="1" applyFont="1" applyFill="1"/>
    <xf numFmtId="4" fontId="4" fillId="0" borderId="1" xfId="1" applyNumberFormat="1" applyFont="1" applyFill="1" applyBorder="1"/>
    <xf numFmtId="0" fontId="4" fillId="0" borderId="1" xfId="1" applyFont="1" applyFill="1" applyBorder="1" applyAlignment="1">
      <alignment wrapText="1"/>
    </xf>
    <xf numFmtId="0" fontId="4" fillId="0" borderId="1" xfId="1" applyFont="1" applyFill="1" applyBorder="1" applyAlignment="1">
      <alignment vertical="top" wrapText="1"/>
    </xf>
    <xf numFmtId="0" fontId="4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Border="1" applyAlignment="1">
      <alignment horizontal="center"/>
    </xf>
    <xf numFmtId="0" fontId="1" fillId="0" borderId="0" xfId="1" applyBorder="1"/>
    <xf numFmtId="0" fontId="4" fillId="0" borderId="0" xfId="1" applyFont="1" applyFill="1" applyBorder="1"/>
    <xf numFmtId="0" fontId="4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vertical="top" wrapText="1"/>
    </xf>
    <xf numFmtId="0" fontId="4" fillId="0" borderId="0" xfId="1" applyFont="1" applyBorder="1"/>
    <xf numFmtId="0" fontId="7" fillId="0" borderId="0" xfId="1" applyFont="1" applyBorder="1" applyAlignment="1">
      <alignment horizontal="center"/>
    </xf>
    <xf numFmtId="0" fontId="6" fillId="0" borderId="1" xfId="1" applyFont="1" applyFill="1" applyBorder="1" applyAlignment="1">
      <alignment horizontal="center" wrapText="1"/>
    </xf>
    <xf numFmtId="0" fontId="2" fillId="0" borderId="1" xfId="1" applyFont="1" applyFill="1" applyBorder="1" applyAlignment="1">
      <alignment horizontal="center" vertical="center"/>
    </xf>
    <xf numFmtId="0" fontId="8" fillId="0" borderId="0" xfId="1" applyFont="1"/>
    <xf numFmtId="0" fontId="0" fillId="0" borderId="0" xfId="1" applyFont="1"/>
    <xf numFmtId="0" fontId="4" fillId="0" borderId="0" xfId="1" applyFont="1" applyAlignment="1">
      <alignment horizontal="right"/>
    </xf>
    <xf numFmtId="0" fontId="9" fillId="0" borderId="0" xfId="1" applyFont="1" applyAlignment="1">
      <alignment horizontal="center" vertical="center" wrapText="1"/>
    </xf>
  </cellXfs>
  <cellStyles count="9">
    <cellStyle name="Денежный 2" xfId="4"/>
    <cellStyle name="Обычный" xfId="0" builtinId="0"/>
    <cellStyle name="Обычный 2" xfId="1"/>
    <cellStyle name="Обычный 2 2" xfId="2"/>
    <cellStyle name="Обычный 3" xfId="3"/>
    <cellStyle name="Обычный 4" xfId="5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I36"/>
  <sheetViews>
    <sheetView tabSelected="1" zoomScaleNormal="100" workbookViewId="0">
      <selection activeCell="L9" sqref="L9"/>
    </sheetView>
  </sheetViews>
  <sheetFormatPr defaultColWidth="9.140625" defaultRowHeight="15" x14ac:dyDescent="0.25"/>
  <cols>
    <col min="1" max="1" width="9.140625" style="1"/>
    <col min="2" max="2" width="4.28515625" style="1" customWidth="1"/>
    <col min="3" max="3" width="40.140625" style="1" customWidth="1"/>
    <col min="4" max="4" width="10.42578125" style="1" customWidth="1"/>
    <col min="5" max="5" width="10.7109375" style="2" customWidth="1"/>
    <col min="6" max="6" width="10.28515625" style="2" customWidth="1"/>
    <col min="7" max="7" width="13.5703125" style="1" customWidth="1"/>
    <col min="8" max="8" width="9.140625" style="1"/>
    <col min="9" max="9" width="11.42578125" style="1" customWidth="1"/>
    <col min="10" max="10" width="9.140625" style="1"/>
    <col min="11" max="11" width="9.140625" style="13"/>
    <col min="12" max="12" width="53.85546875" style="13" customWidth="1"/>
    <col min="13" max="13" width="14.7109375" style="13" customWidth="1"/>
    <col min="14" max="15" width="15.140625" style="1" customWidth="1"/>
    <col min="16" max="16" width="9.140625" style="1" customWidth="1"/>
    <col min="17" max="21" width="15" style="1" customWidth="1"/>
    <col min="22" max="22" width="10.28515625" style="1" customWidth="1"/>
    <col min="23" max="23" width="12.42578125" style="1" customWidth="1"/>
    <col min="24" max="24" width="14.5703125" style="1" customWidth="1"/>
    <col min="25" max="25" width="10.85546875" style="1" customWidth="1"/>
    <col min="26" max="26" width="14.5703125" style="1" customWidth="1"/>
    <col min="27" max="27" width="11.140625" style="1" customWidth="1"/>
    <col min="28" max="28" width="11.28515625" style="1" customWidth="1"/>
    <col min="29" max="29" width="9.140625" style="1" customWidth="1"/>
    <col min="30" max="30" width="10.28515625" style="1" customWidth="1"/>
    <col min="31" max="31" width="12.42578125" style="1" customWidth="1"/>
    <col min="32" max="32" width="14.5703125" style="1" customWidth="1"/>
    <col min="33" max="33" width="9.140625" style="1" customWidth="1"/>
    <col min="34" max="34" width="10" style="1" customWidth="1"/>
    <col min="35" max="36" width="10.85546875" style="1" customWidth="1"/>
    <col min="37" max="37" width="12.42578125" style="1" customWidth="1"/>
    <col min="38" max="38" width="9.140625" style="1" customWidth="1"/>
    <col min="39" max="39" width="10" style="1" bestFit="1" customWidth="1"/>
    <col min="40" max="40" width="10.140625" style="1" customWidth="1"/>
    <col min="41" max="41" width="12.28515625" style="1" customWidth="1"/>
    <col min="42" max="42" width="11.7109375" style="1" bestFit="1" customWidth="1"/>
    <col min="43" max="44" width="9.140625" style="1"/>
    <col min="45" max="45" width="10" style="1" customWidth="1"/>
    <col min="46" max="46" width="9.140625" style="1"/>
    <col min="47" max="47" width="11.7109375" style="1" bestFit="1" customWidth="1"/>
    <col min="48" max="16384" width="9.140625" style="1"/>
  </cols>
  <sheetData>
    <row r="1" spans="2:113" x14ac:dyDescent="0.25">
      <c r="B1" s="26" t="s">
        <v>87</v>
      </c>
      <c r="C1" s="26"/>
      <c r="D1" s="26"/>
      <c r="E1" s="26"/>
      <c r="F1" s="26"/>
      <c r="G1" s="26"/>
      <c r="H1" s="26"/>
    </row>
    <row r="2" spans="2:113" x14ac:dyDescent="0.25">
      <c r="B2" s="26" t="s">
        <v>73</v>
      </c>
      <c r="C2" s="26"/>
      <c r="D2" s="26"/>
      <c r="E2" s="26"/>
      <c r="F2" s="26"/>
      <c r="G2" s="26"/>
      <c r="H2" s="26"/>
    </row>
    <row r="3" spans="2:113" x14ac:dyDescent="0.25">
      <c r="B3" s="26" t="s">
        <v>88</v>
      </c>
      <c r="C3" s="26"/>
      <c r="D3" s="26"/>
      <c r="E3" s="26"/>
      <c r="F3" s="26"/>
      <c r="G3" s="26"/>
      <c r="H3" s="26"/>
    </row>
    <row r="4" spans="2:113" x14ac:dyDescent="0.25">
      <c r="B4" s="25"/>
      <c r="C4" s="24">
        <v>1.1323328399999999</v>
      </c>
    </row>
    <row r="5" spans="2:113" x14ac:dyDescent="0.25">
      <c r="B5" s="27" t="s">
        <v>83</v>
      </c>
      <c r="C5" s="27"/>
      <c r="D5" s="27"/>
      <c r="E5" s="27"/>
      <c r="F5" s="27"/>
      <c r="G5" s="27"/>
      <c r="H5" s="27"/>
    </row>
    <row r="6" spans="2:113" ht="28.5" customHeight="1" x14ac:dyDescent="0.25">
      <c r="B6" s="27"/>
      <c r="C6" s="27"/>
      <c r="D6" s="27"/>
      <c r="E6" s="27"/>
      <c r="F6" s="27"/>
      <c r="G6" s="27"/>
      <c r="H6" s="27"/>
    </row>
    <row r="7" spans="2:113" ht="17.25" customHeight="1" x14ac:dyDescent="0.25"/>
    <row r="8" spans="2:113" s="2" customFormat="1" ht="30" x14ac:dyDescent="0.25">
      <c r="B8" s="22" t="s">
        <v>49</v>
      </c>
      <c r="C8" s="23" t="s">
        <v>0</v>
      </c>
      <c r="D8" s="23" t="s">
        <v>25</v>
      </c>
      <c r="E8" s="23" t="s">
        <v>24</v>
      </c>
      <c r="F8" s="23" t="s">
        <v>25</v>
      </c>
      <c r="G8" s="23" t="s">
        <v>24</v>
      </c>
      <c r="H8" s="6"/>
      <c r="I8" s="6"/>
      <c r="J8" s="6"/>
      <c r="K8" s="14"/>
      <c r="L8" s="14"/>
      <c r="M8" s="14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</row>
    <row r="9" spans="2:113" ht="25.5" x14ac:dyDescent="0.25">
      <c r="B9" s="5">
        <v>1</v>
      </c>
      <c r="C9" s="10" t="s">
        <v>1</v>
      </c>
      <c r="D9" s="11" t="s">
        <v>26</v>
      </c>
      <c r="E9" s="7">
        <v>6005.73</v>
      </c>
      <c r="F9" s="11" t="s">
        <v>50</v>
      </c>
      <c r="G9" s="7">
        <v>6800.4853071732005</v>
      </c>
      <c r="H9" s="4"/>
      <c r="I9" s="4"/>
      <c r="J9" s="4"/>
      <c r="K9" s="15"/>
      <c r="L9" s="16"/>
      <c r="M9" s="17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</row>
    <row r="10" spans="2:113" ht="26.25" x14ac:dyDescent="0.25">
      <c r="B10" s="5">
        <v>2</v>
      </c>
      <c r="C10" s="8" t="s">
        <v>2</v>
      </c>
      <c r="D10" s="11" t="s">
        <v>27</v>
      </c>
      <c r="E10" s="7">
        <v>2137.83</v>
      </c>
      <c r="F10" s="11" t="s">
        <v>51</v>
      </c>
      <c r="G10" s="7">
        <v>2420.7351153371997</v>
      </c>
      <c r="H10" s="4"/>
      <c r="I10" s="4"/>
      <c r="J10" s="4"/>
      <c r="K10" s="15"/>
      <c r="L10" s="18"/>
      <c r="M10" s="17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</row>
    <row r="11" spans="2:113" ht="26.25" x14ac:dyDescent="0.25">
      <c r="B11" s="5">
        <v>3</v>
      </c>
      <c r="C11" s="8" t="s">
        <v>3</v>
      </c>
      <c r="D11" s="11" t="s">
        <v>28</v>
      </c>
      <c r="E11" s="7">
        <v>6365.08</v>
      </c>
      <c r="F11" s="11" t="s">
        <v>52</v>
      </c>
      <c r="G11" s="7">
        <v>7207.3891132271992</v>
      </c>
      <c r="H11" s="4"/>
      <c r="I11" s="4"/>
      <c r="J11" s="4"/>
      <c r="K11" s="15"/>
      <c r="L11" s="18"/>
      <c r="M11" s="17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</row>
    <row r="12" spans="2:113" ht="25.5" x14ac:dyDescent="0.25">
      <c r="B12" s="5">
        <v>4</v>
      </c>
      <c r="C12" s="9" t="s">
        <v>4</v>
      </c>
      <c r="D12" s="11" t="s">
        <v>29</v>
      </c>
      <c r="E12" s="7">
        <v>6665.52</v>
      </c>
      <c r="F12" s="11" t="s">
        <v>53</v>
      </c>
      <c r="G12" s="7">
        <v>7547.5871916768001</v>
      </c>
      <c r="H12" s="4"/>
      <c r="I12" s="4"/>
      <c r="J12" s="4"/>
      <c r="K12" s="15"/>
      <c r="L12" s="19"/>
      <c r="M12" s="17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</row>
    <row r="13" spans="2:113" ht="26.25" x14ac:dyDescent="0.25">
      <c r="B13" s="5">
        <v>5</v>
      </c>
      <c r="C13" s="8" t="s">
        <v>5</v>
      </c>
      <c r="D13" s="11" t="s">
        <v>30</v>
      </c>
      <c r="E13" s="7">
        <v>4915.3599999999997</v>
      </c>
      <c r="F13" s="11" t="s">
        <v>54</v>
      </c>
      <c r="G13" s="7">
        <v>5565.8235484223987</v>
      </c>
      <c r="H13" s="4"/>
      <c r="I13" s="4"/>
      <c r="J13" s="4"/>
      <c r="K13" s="15"/>
      <c r="L13" s="18"/>
      <c r="M13" s="17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</row>
    <row r="14" spans="2:113" x14ac:dyDescent="0.25">
      <c r="B14" s="5">
        <v>6</v>
      </c>
      <c r="C14" s="8" t="s">
        <v>84</v>
      </c>
      <c r="D14" s="11" t="s">
        <v>85</v>
      </c>
      <c r="E14" s="7">
        <v>4248.8900000000003</v>
      </c>
      <c r="F14" s="11" t="s">
        <v>86</v>
      </c>
      <c r="G14" s="7">
        <f>E14*C4</f>
        <v>4811.1576805475997</v>
      </c>
      <c r="H14" s="4"/>
      <c r="I14" s="4"/>
      <c r="J14" s="4"/>
      <c r="K14" s="15"/>
      <c r="L14" s="18"/>
      <c r="M14" s="17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</row>
    <row r="15" spans="2:113" ht="26.25" x14ac:dyDescent="0.25">
      <c r="B15" s="5">
        <f>B14+1</f>
        <v>7</v>
      </c>
      <c r="C15" s="8" t="s">
        <v>6</v>
      </c>
      <c r="D15" s="11" t="s">
        <v>31</v>
      </c>
      <c r="E15" s="7">
        <v>6385.89</v>
      </c>
      <c r="F15" s="11" t="s">
        <v>55</v>
      </c>
      <c r="G15" s="7">
        <f>E15*C4</f>
        <v>7230.9529596275997</v>
      </c>
      <c r="H15" s="4"/>
      <c r="I15" s="4"/>
      <c r="J15" s="4"/>
      <c r="K15" s="15"/>
      <c r="L15" s="18"/>
      <c r="M15" s="17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</row>
    <row r="16" spans="2:113" ht="26.25" x14ac:dyDescent="0.25">
      <c r="B16" s="5">
        <f t="shared" ref="B16:B35" si="0">B15+1</f>
        <v>8</v>
      </c>
      <c r="C16" s="8" t="s">
        <v>7</v>
      </c>
      <c r="D16" s="11" t="s">
        <v>32</v>
      </c>
      <c r="E16" s="7">
        <v>3125.95</v>
      </c>
      <c r="F16" s="11" t="s">
        <v>56</v>
      </c>
      <c r="G16" s="7">
        <v>3539.6158411979995</v>
      </c>
      <c r="H16" s="4"/>
      <c r="I16" s="4"/>
      <c r="J16" s="4"/>
      <c r="K16" s="15"/>
      <c r="L16" s="18"/>
      <c r="M16" s="17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</row>
    <row r="17" spans="2:113" ht="26.25" x14ac:dyDescent="0.25">
      <c r="B17" s="5">
        <f t="shared" si="0"/>
        <v>9</v>
      </c>
      <c r="C17" s="8" t="s">
        <v>8</v>
      </c>
      <c r="D17" s="11" t="s">
        <v>33</v>
      </c>
      <c r="E17" s="7">
        <v>4967.59</v>
      </c>
      <c r="F17" s="11" t="s">
        <v>57</v>
      </c>
      <c r="G17" s="7">
        <v>5624.9652926556</v>
      </c>
      <c r="H17" s="4"/>
      <c r="I17" s="4"/>
      <c r="J17" s="4"/>
      <c r="K17" s="15"/>
      <c r="L17" s="18"/>
      <c r="M17" s="17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</row>
    <row r="18" spans="2:113" ht="26.25" x14ac:dyDescent="0.25">
      <c r="B18" s="5">
        <f t="shared" si="0"/>
        <v>10</v>
      </c>
      <c r="C18" s="8" t="s">
        <v>9</v>
      </c>
      <c r="D18" s="11" t="s">
        <v>34</v>
      </c>
      <c r="E18" s="7">
        <v>4967.59</v>
      </c>
      <c r="F18" s="11" t="s">
        <v>58</v>
      </c>
      <c r="G18" s="7">
        <v>5624.9652926556</v>
      </c>
      <c r="H18" s="4"/>
      <c r="I18" s="4"/>
      <c r="J18" s="4"/>
      <c r="K18" s="15"/>
      <c r="L18" s="18"/>
      <c r="M18" s="17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</row>
    <row r="19" spans="2:113" ht="26.25" x14ac:dyDescent="0.25">
      <c r="B19" s="5">
        <f t="shared" si="0"/>
        <v>11</v>
      </c>
      <c r="C19" s="8" t="s">
        <v>10</v>
      </c>
      <c r="D19" s="11" t="s">
        <v>35</v>
      </c>
      <c r="E19" s="7">
        <v>1682.41</v>
      </c>
      <c r="F19" s="11" t="s">
        <v>59</v>
      </c>
      <c r="G19" s="7">
        <v>1905.0480933443998</v>
      </c>
      <c r="H19" s="4"/>
      <c r="I19" s="4"/>
      <c r="J19" s="4"/>
      <c r="K19" s="15"/>
      <c r="L19" s="18"/>
      <c r="M19" s="17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</row>
    <row r="20" spans="2:113" ht="26.25" x14ac:dyDescent="0.25">
      <c r="B20" s="5">
        <f t="shared" si="0"/>
        <v>12</v>
      </c>
      <c r="C20" s="8" t="s">
        <v>11</v>
      </c>
      <c r="D20" s="11" t="s">
        <v>36</v>
      </c>
      <c r="E20" s="7">
        <v>2537.2600000000002</v>
      </c>
      <c r="F20" s="11" t="s">
        <v>60</v>
      </c>
      <c r="G20" s="7">
        <v>2873.0228216184</v>
      </c>
      <c r="H20" s="4"/>
      <c r="I20" s="4"/>
      <c r="J20" s="4"/>
      <c r="K20" s="15"/>
      <c r="L20" s="18"/>
      <c r="M20" s="17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</row>
    <row r="21" spans="2:113" ht="26.25" x14ac:dyDescent="0.25">
      <c r="B21" s="5">
        <f t="shared" si="0"/>
        <v>13</v>
      </c>
      <c r="C21" s="8" t="s">
        <v>12</v>
      </c>
      <c r="D21" s="11" t="s">
        <v>37</v>
      </c>
      <c r="E21" s="7">
        <v>1764.83</v>
      </c>
      <c r="F21" s="11" t="s">
        <v>61</v>
      </c>
      <c r="G21" s="7">
        <v>1998.3749660171998</v>
      </c>
      <c r="H21" s="4"/>
      <c r="I21" s="4"/>
      <c r="J21" s="4"/>
      <c r="K21" s="15"/>
      <c r="L21" s="18"/>
      <c r="M21" s="17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</row>
    <row r="22" spans="2:113" ht="26.25" x14ac:dyDescent="0.25">
      <c r="B22" s="5">
        <f t="shared" si="0"/>
        <v>14</v>
      </c>
      <c r="C22" s="8" t="s">
        <v>13</v>
      </c>
      <c r="D22" s="11" t="s">
        <v>38</v>
      </c>
      <c r="E22" s="7">
        <v>3493.82</v>
      </c>
      <c r="F22" s="11" t="s">
        <v>62</v>
      </c>
      <c r="G22" s="7">
        <v>3956.1671230488</v>
      </c>
      <c r="H22" s="4"/>
      <c r="I22" s="4"/>
      <c r="J22" s="4"/>
      <c r="K22" s="15"/>
      <c r="L22" s="18"/>
      <c r="M22" s="17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</row>
    <row r="23" spans="2:113" ht="26.25" x14ac:dyDescent="0.25">
      <c r="B23" s="5">
        <f t="shared" si="0"/>
        <v>15</v>
      </c>
      <c r="C23" s="8" t="s">
        <v>14</v>
      </c>
      <c r="D23" s="11" t="s">
        <v>39</v>
      </c>
      <c r="E23" s="7">
        <v>2675.61</v>
      </c>
      <c r="F23" s="11" t="s">
        <v>63</v>
      </c>
      <c r="G23" s="7">
        <v>3029.6810700323999</v>
      </c>
      <c r="H23" s="4"/>
      <c r="I23" s="4"/>
      <c r="J23" s="4"/>
      <c r="K23" s="15"/>
      <c r="L23" s="18"/>
      <c r="M23" s="17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</row>
    <row r="24" spans="2:113" ht="39" x14ac:dyDescent="0.25">
      <c r="B24" s="5">
        <f t="shared" si="0"/>
        <v>16</v>
      </c>
      <c r="C24" s="8" t="s">
        <v>15</v>
      </c>
      <c r="D24" s="11" t="s">
        <v>40</v>
      </c>
      <c r="E24" s="7">
        <v>3565.1</v>
      </c>
      <c r="F24" s="11" t="s">
        <v>64</v>
      </c>
      <c r="G24" s="7">
        <v>4036.8798078839995</v>
      </c>
      <c r="H24" s="4"/>
      <c r="I24" s="4"/>
      <c r="J24" s="4"/>
      <c r="K24" s="15"/>
      <c r="L24" s="18"/>
      <c r="M24" s="17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</row>
    <row r="25" spans="2:113" ht="39" x14ac:dyDescent="0.25">
      <c r="B25" s="5">
        <f t="shared" si="0"/>
        <v>17</v>
      </c>
      <c r="C25" s="8" t="s">
        <v>16</v>
      </c>
      <c r="D25" s="11" t="s">
        <v>41</v>
      </c>
      <c r="E25" s="7">
        <v>2911.97</v>
      </c>
      <c r="F25" s="11" t="s">
        <v>65</v>
      </c>
      <c r="G25" s="7">
        <v>3297.3192600947996</v>
      </c>
      <c r="H25" s="4"/>
      <c r="I25" s="4"/>
      <c r="J25" s="4"/>
      <c r="K25" s="15"/>
      <c r="L25" s="18"/>
      <c r="M25" s="17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</row>
    <row r="26" spans="2:113" ht="26.25" x14ac:dyDescent="0.25">
      <c r="B26" s="5">
        <f t="shared" si="0"/>
        <v>18</v>
      </c>
      <c r="C26" s="8" t="s">
        <v>17</v>
      </c>
      <c r="D26" s="11" t="s">
        <v>42</v>
      </c>
      <c r="E26" s="7">
        <v>4079.56</v>
      </c>
      <c r="F26" s="11" t="s">
        <v>66</v>
      </c>
      <c r="G26" s="7">
        <v>4619.4197607503993</v>
      </c>
      <c r="H26" s="4"/>
      <c r="I26" s="4"/>
      <c r="J26" s="4"/>
      <c r="K26" s="15"/>
      <c r="L26" s="18"/>
      <c r="M26" s="17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</row>
    <row r="27" spans="2:113" ht="39" x14ac:dyDescent="0.25">
      <c r="B27" s="5">
        <f t="shared" si="0"/>
        <v>19</v>
      </c>
      <c r="C27" s="8" t="s">
        <v>18</v>
      </c>
      <c r="D27" s="11" t="s">
        <v>43</v>
      </c>
      <c r="E27" s="7">
        <v>6161.53</v>
      </c>
      <c r="F27" s="11" t="s">
        <v>67</v>
      </c>
      <c r="G27" s="7">
        <v>6976.9027636451992</v>
      </c>
      <c r="H27" s="4"/>
      <c r="I27" s="4"/>
      <c r="J27" s="4"/>
      <c r="K27" s="15"/>
      <c r="L27" s="18"/>
      <c r="M27" s="17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</row>
    <row r="28" spans="2:113" ht="26.25" x14ac:dyDescent="0.25">
      <c r="B28" s="5">
        <f t="shared" si="0"/>
        <v>20</v>
      </c>
      <c r="C28" s="8" t="s">
        <v>19</v>
      </c>
      <c r="D28" s="11" t="s">
        <v>44</v>
      </c>
      <c r="E28" s="7">
        <v>1112.5999999999999</v>
      </c>
      <c r="F28" s="11" t="s">
        <v>68</v>
      </c>
      <c r="G28" s="7">
        <v>1259.8335177839997</v>
      </c>
      <c r="H28" s="4"/>
      <c r="I28" s="4"/>
      <c r="J28" s="4"/>
      <c r="K28" s="15"/>
      <c r="L28" s="18"/>
      <c r="M28" s="17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</row>
    <row r="29" spans="2:113" ht="26.25" x14ac:dyDescent="0.25">
      <c r="B29" s="5">
        <f t="shared" si="0"/>
        <v>21</v>
      </c>
      <c r="C29" s="8" t="s">
        <v>20</v>
      </c>
      <c r="D29" s="11" t="s">
        <v>45</v>
      </c>
      <c r="E29" s="7">
        <v>5277.44</v>
      </c>
      <c r="F29" s="11" t="s">
        <v>69</v>
      </c>
      <c r="G29" s="7">
        <f>E29*C4</f>
        <v>5975.8186231295986</v>
      </c>
      <c r="H29" s="4"/>
      <c r="I29" s="4"/>
      <c r="J29" s="4"/>
      <c r="K29" s="15"/>
      <c r="L29" s="18"/>
      <c r="M29" s="17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</row>
    <row r="30" spans="2:113" ht="26.25" x14ac:dyDescent="0.25">
      <c r="B30" s="5">
        <f t="shared" si="0"/>
        <v>22</v>
      </c>
      <c r="C30" s="8" t="s">
        <v>21</v>
      </c>
      <c r="D30" s="11" t="s">
        <v>46</v>
      </c>
      <c r="E30" s="7">
        <v>5756.57</v>
      </c>
      <c r="F30" s="11" t="s">
        <v>70</v>
      </c>
      <c r="G30" s="7">
        <v>6518.353256758799</v>
      </c>
      <c r="H30" s="4"/>
      <c r="I30" s="4"/>
      <c r="J30" s="4"/>
      <c r="K30" s="15"/>
      <c r="L30" s="18"/>
      <c r="M30" s="17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</row>
    <row r="31" spans="2:113" ht="26.25" x14ac:dyDescent="0.25">
      <c r="B31" s="5">
        <f t="shared" si="0"/>
        <v>23</v>
      </c>
      <c r="C31" s="8" t="s">
        <v>22</v>
      </c>
      <c r="D31" s="11" t="s">
        <v>47</v>
      </c>
      <c r="E31" s="7">
        <v>2719.01</v>
      </c>
      <c r="F31" s="11" t="s">
        <v>71</v>
      </c>
      <c r="G31" s="7">
        <v>3078.8243152884002</v>
      </c>
      <c r="H31" s="4"/>
      <c r="I31" s="4"/>
      <c r="J31" s="4"/>
      <c r="K31" s="15"/>
      <c r="L31" s="18"/>
      <c r="M31" s="17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</row>
    <row r="32" spans="2:113" x14ac:dyDescent="0.25">
      <c r="B32" s="5">
        <f t="shared" si="0"/>
        <v>24</v>
      </c>
      <c r="C32" s="3" t="s">
        <v>23</v>
      </c>
      <c r="D32" s="12" t="s">
        <v>48</v>
      </c>
      <c r="E32" s="7">
        <v>52169.15</v>
      </c>
      <c r="F32" s="12" t="s">
        <v>72</v>
      </c>
      <c r="G32" s="7">
        <v>59072.841779885995</v>
      </c>
      <c r="K32" s="15"/>
      <c r="L32" s="18"/>
      <c r="M32" s="17"/>
    </row>
    <row r="33" spans="2:13" x14ac:dyDescent="0.25">
      <c r="B33" s="5">
        <f t="shared" si="0"/>
        <v>25</v>
      </c>
      <c r="C33" s="8" t="s">
        <v>74</v>
      </c>
      <c r="D33" s="11" t="s">
        <v>75</v>
      </c>
      <c r="E33" s="7">
        <v>3841.51</v>
      </c>
      <c r="F33" s="11" t="s">
        <v>78</v>
      </c>
      <c r="G33" s="7">
        <v>4349.8679281883997</v>
      </c>
      <c r="K33" s="15"/>
      <c r="L33" s="20"/>
      <c r="M33" s="21"/>
    </row>
    <row r="34" spans="2:13" x14ac:dyDescent="0.25">
      <c r="B34" s="5">
        <f t="shared" si="0"/>
        <v>26</v>
      </c>
      <c r="C34" s="3" t="s">
        <v>76</v>
      </c>
      <c r="D34" s="12" t="s">
        <v>77</v>
      </c>
      <c r="E34" s="7">
        <v>1675.39</v>
      </c>
      <c r="F34" s="12" t="s">
        <v>79</v>
      </c>
      <c r="G34" s="7">
        <v>1897.0991168076</v>
      </c>
    </row>
    <row r="35" spans="2:13" ht="26.25" x14ac:dyDescent="0.25">
      <c r="B35" s="5">
        <f t="shared" si="0"/>
        <v>27</v>
      </c>
      <c r="C35" s="8" t="s">
        <v>82</v>
      </c>
      <c r="D35" s="11" t="s">
        <v>80</v>
      </c>
      <c r="E35" s="7">
        <v>3956.62</v>
      </c>
      <c r="F35" s="11" t="s">
        <v>81</v>
      </c>
      <c r="G35" s="7">
        <v>4480.2107614007991</v>
      </c>
    </row>
    <row r="36" spans="2:13" x14ac:dyDescent="0.25">
      <c r="C36" s="4"/>
    </row>
  </sheetData>
  <mergeCells count="4">
    <mergeCell ref="B1:H1"/>
    <mergeCell ref="B2:H2"/>
    <mergeCell ref="B3:H3"/>
    <mergeCell ref="B5:H6"/>
  </mergeCells>
  <pageMargins left="0.23622047244094491" right="0.23622047244094491" top="0.74803149606299213" bottom="0.74803149606299213" header="0.31496062992125984" footer="0.31496062992125984"/>
  <pageSetup paperSize="9" scale="90" fitToWidth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Областная (стационар)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Адамовская Татьяна Сергеевна</cp:lastModifiedBy>
  <cp:lastPrinted>2015-02-03T06:58:49Z</cp:lastPrinted>
  <dcterms:created xsi:type="dcterms:W3CDTF">2015-01-14T04:16:18Z</dcterms:created>
  <dcterms:modified xsi:type="dcterms:W3CDTF">2015-02-12T05:42:12Z</dcterms:modified>
</cp:coreProperties>
</file>