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16275" windowHeight="8520" activeTab="2"/>
  </bookViews>
  <sheets>
    <sheet name="Участковые" sheetId="2" r:id="rId1"/>
    <sheet name="Доступность" sheetId="1" r:id="rId2"/>
    <sheet name="ФАПЫ" sheetId="3" r:id="rId3"/>
  </sheets>
  <calcPr calcId="144525"/>
</workbook>
</file>

<file path=xl/calcChain.xml><?xml version="1.0" encoding="utf-8"?>
<calcChain xmlns="http://schemas.openxmlformats.org/spreadsheetml/2006/main">
  <c r="C30" i="3" l="1"/>
  <c r="F30" i="3"/>
  <c r="E30" i="3"/>
  <c r="E32" i="1"/>
  <c r="F32" i="1"/>
  <c r="D32" i="1"/>
  <c r="E30" i="2"/>
  <c r="F30" i="2"/>
  <c r="D30" i="2"/>
  <c r="D30" i="3" l="1"/>
  <c r="C32" i="1" l="1"/>
  <c r="C30" i="2"/>
</calcChain>
</file>

<file path=xl/sharedStrings.xml><?xml version="1.0" encoding="utf-8"?>
<sst xmlns="http://schemas.openxmlformats.org/spreadsheetml/2006/main" count="77" uniqueCount="51">
  <si>
    <t>№</t>
  </si>
  <si>
    <t>Наименование медицинской организации</t>
  </si>
  <si>
    <t>Филиал "Биробиджанский" СГ "Спасские ворота - М"</t>
  </si>
  <si>
    <t>Филиал ООО "РГС - МЕДИЦИНА" - "Росгосстрах - Биробиджан - Медицина"</t>
  </si>
  <si>
    <t>Филиал ООО СК "ДАЛЬ - РОСМЕД" в г. Биробиджан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</si>
  <si>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</si>
  <si>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</si>
  <si>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</si>
  <si>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"ЦЛФ и СМ"</t>
  </si>
  <si>
    <t>ОГБУЗ "КВД"</t>
  </si>
  <si>
    <t>ОГБУЗ "Теплоозерская ЦРБ"</t>
  </si>
  <si>
    <t>ОГБУЗ "Облученская РБ"</t>
  </si>
  <si>
    <t>ОГБУЗ "Смидовичская РБ"</t>
  </si>
  <si>
    <t>ОГБУЗ "Николаевская РБ"</t>
  </si>
  <si>
    <t>ОГБУЗ "Ленинская ЦРБ"</t>
  </si>
  <si>
    <t>ОГБУЗ "Октябрьская ЦРБ"</t>
  </si>
  <si>
    <t>ОГБУЗ "Валдгеймская ЦРБ"</t>
  </si>
  <si>
    <t>Итого по области</t>
  </si>
  <si>
    <t>Примечание:</t>
  </si>
  <si>
    <t>ПО ФЕЛЬДШЕРСКО-АКУШЕРСКИМ ПУНКТАМ</t>
  </si>
  <si>
    <t>№ п/п</t>
  </si>
  <si>
    <t>Наименование мед. организации</t>
  </si>
  <si>
    <t xml:space="preserve">Филиал "Биробиджанский" СГ "Спасские ворота-М" </t>
  </si>
  <si>
    <t>Филиал ООО "РГС-МЕДИЦИНА" - "Росгосстрах- Биробиджан- Медицина"</t>
  </si>
  <si>
    <t>Филиал ООО СК  "ДАЛЬ-РОСМЕД" в г. Биробиджан</t>
  </si>
  <si>
    <t>1.</t>
  </si>
  <si>
    <t>2.</t>
  </si>
  <si>
    <t>3.</t>
  </si>
  <si>
    <t>4.</t>
  </si>
  <si>
    <t>5.</t>
  </si>
  <si>
    <t>6.</t>
  </si>
  <si>
    <t>7.</t>
  </si>
  <si>
    <t>8.</t>
  </si>
  <si>
    <t xml:space="preserve">Денежные выплаты на 2015 год по повышению доступности предусматривают выплаты в размере 10 000 рублей в месяц - для врача,  5 000 рублей в месяц - для медицинской сестры, районный коэффициент в размере 30%,процентную надбавку за стаж работы в южных районнах Дальнего Востока.
</t>
  </si>
  <si>
    <t xml:space="preserve">Денежные выплаты на 2015 год участковым врачам - терапевтам, участковым врачам - педиатрам, врачам общей практики (семейным врачам), медицинским сестрам, работающим с названными врачами в медицинских организациях предусматривают выплаты в размере 10 000 рублей в месяц - для врача, 5 000 рублей в месяц - для медицинской сестры, районный коэффициент в размере 30%, процентную надбавку за стаж работы в южных районнах Дальнего Востока.
</t>
  </si>
  <si>
    <t>НУЗ "Отделенческая поликлиника на ст. Хабаровск-1 ОАО "РЖД""- Структурное подразделение Линейная амбулатория на ст.Волочаевка-2</t>
  </si>
  <si>
    <t>Денежные выплаты на 2015 год
участковым врачам - терапевтам, участковым врачам - педиатрам,
врачам общей практики (семейным врачам), медицинским сестрам,
работающим с названными врачами в медицинских организациях</t>
  </si>
  <si>
    <r>
      <t xml:space="preserve">Денежные выплаты на 2015 год
</t>
    </r>
    <r>
      <rPr>
        <b/>
        <sz val="12"/>
        <color theme="1"/>
        <rFont val="Times New Roman"/>
        <family val="1"/>
        <charset val="204"/>
      </rPr>
      <t>распределение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по страховым медицинским организациям</t>
    </r>
  </si>
  <si>
    <t>к тарифному соглашению в системе ОМС ЕАО на 2015 год</t>
  </si>
  <si>
    <t>Денежные выплаты по повышению доступности амбулаторной помощи
на 2015 год</t>
  </si>
  <si>
    <t>Всего на 2015 год,
руб.</t>
  </si>
  <si>
    <r>
      <t xml:space="preserve">Денежные выплаты на 2015 год
</t>
    </r>
    <r>
      <rPr>
        <b/>
        <sz val="12"/>
        <color theme="1"/>
        <rFont val="Times New Roman"/>
        <family val="1"/>
        <charset val="204"/>
      </rPr>
      <t>распределение по страховым медицинским организациям</t>
    </r>
  </si>
  <si>
    <t>тарифному соглашению в системе ОМС ЕАО на 2015 год</t>
  </si>
  <si>
    <t>Денежные выплаты за специфику работы на 2015 год</t>
  </si>
  <si>
    <t>ВСЕГО на 2015 год, руб.</t>
  </si>
  <si>
    <r>
      <t xml:space="preserve">Денежные выплаты за специфику работы на 2015 год по фельдшерско-акушерским пунктам </t>
    </r>
    <r>
      <rPr>
        <b/>
        <sz val="11"/>
        <color theme="1"/>
        <rFont val="Times New Roman"/>
        <family val="1"/>
        <charset val="204"/>
      </rPr>
      <t>в разбивке по страховым медицинским организациям</t>
    </r>
  </si>
  <si>
    <r>
      <t>Пиложение № _</t>
    </r>
    <r>
      <rPr>
        <u/>
        <sz val="12"/>
        <color theme="1"/>
        <rFont val="Times New Roman"/>
        <family val="1"/>
        <charset val="204"/>
      </rPr>
      <t>32</t>
    </r>
    <r>
      <rPr>
        <sz val="12"/>
        <color theme="1"/>
        <rFont val="Times New Roman"/>
        <family val="1"/>
        <charset val="204"/>
      </rPr>
      <t>__
к тарифному соглашению в системе ОМС ЕАО на 2015 год
от "_</t>
    </r>
    <r>
      <rPr>
        <u/>
        <sz val="12"/>
        <color theme="1"/>
        <rFont val="Times New Roman"/>
        <family val="1"/>
        <charset val="204"/>
      </rPr>
      <t>11</t>
    </r>
    <r>
      <rPr>
        <sz val="12"/>
        <color theme="1"/>
        <rFont val="Times New Roman"/>
        <family val="1"/>
        <charset val="204"/>
      </rPr>
      <t>_" __</t>
    </r>
    <r>
      <rPr>
        <u/>
        <sz val="12"/>
        <color theme="1"/>
        <rFont val="Times New Roman"/>
        <family val="1"/>
        <charset val="204"/>
      </rPr>
      <t>февраля</t>
    </r>
    <r>
      <rPr>
        <sz val="12"/>
        <color theme="1"/>
        <rFont val="Times New Roman"/>
        <family val="1"/>
        <charset val="204"/>
      </rPr>
      <t>_ 2015 года</t>
    </r>
  </si>
  <si>
    <r>
      <t>Приложение № __</t>
    </r>
    <r>
      <rPr>
        <u/>
        <sz val="10"/>
        <color theme="1"/>
        <rFont val="Times New Roman"/>
        <family val="1"/>
        <charset val="204"/>
      </rPr>
      <t>33</t>
    </r>
    <r>
      <rPr>
        <sz val="10"/>
        <color theme="1"/>
        <rFont val="Times New Roman"/>
        <family val="1"/>
        <charset val="204"/>
      </rPr>
      <t>__</t>
    </r>
  </si>
  <si>
    <r>
      <t>от "_</t>
    </r>
    <r>
      <rPr>
        <u/>
        <sz val="10"/>
        <color theme="1"/>
        <rFont val="Times New Roman"/>
        <family val="1"/>
        <charset val="204"/>
      </rPr>
      <t>11</t>
    </r>
    <r>
      <rPr>
        <sz val="10"/>
        <color theme="1"/>
        <rFont val="Times New Roman"/>
        <family val="1"/>
        <charset val="204"/>
      </rPr>
      <t>_" __</t>
    </r>
    <r>
      <rPr>
        <u/>
        <sz val="10"/>
        <color theme="1"/>
        <rFont val="Times New Roman"/>
        <family val="1"/>
        <charset val="204"/>
      </rPr>
      <t>февраля</t>
    </r>
    <r>
      <rPr>
        <sz val="10"/>
        <color theme="1"/>
        <rFont val="Times New Roman"/>
        <family val="1"/>
        <charset val="204"/>
      </rPr>
      <t>_ 2015 года</t>
    </r>
  </si>
  <si>
    <r>
      <t>Приложение №_</t>
    </r>
    <r>
      <rPr>
        <u/>
        <sz val="12"/>
        <rFont val="Times New Roman"/>
        <family val="1"/>
        <charset val="204"/>
      </rPr>
      <t>34</t>
    </r>
    <r>
      <rPr>
        <sz val="12"/>
        <rFont val="Times New Roman"/>
        <family val="1"/>
        <charset val="204"/>
      </rPr>
      <t>_</t>
    </r>
  </si>
  <si>
    <r>
      <t>от "__</t>
    </r>
    <r>
      <rPr>
        <u/>
        <sz val="12"/>
        <rFont val="Times New Roman"/>
        <family val="1"/>
        <charset val="204"/>
      </rPr>
      <t>11</t>
    </r>
    <r>
      <rPr>
        <sz val="12"/>
        <rFont val="Times New Roman"/>
        <family val="1"/>
        <charset val="204"/>
      </rPr>
      <t>__" __</t>
    </r>
    <r>
      <rPr>
        <u/>
        <sz val="12"/>
        <rFont val="Times New Roman"/>
        <family val="1"/>
        <charset val="204"/>
      </rPr>
      <t>февраля</t>
    </r>
    <r>
      <rPr>
        <sz val="12"/>
        <rFont val="Times New Roman"/>
        <family val="1"/>
        <charset val="204"/>
      </rPr>
      <t>_ 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</si>
</sst>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10" fillId="0" borderId="0" applyFont="0" applyFill="0" applyBorder="0" applyAlignment="0" applyProtection="0"/>
    <xf numFmtId="0" fontId="1" fillId="0" borderId="0"/>
    <xf numFmtId="0" fontId="11" fillId="0" borderId="0"/>
    <xf numFmtId="0" fontId="10" fillId="0" borderId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4" fontId="0" fillId="0" borderId="0" xfId="0" applyNumberFormat="1"/>
    <xf numFmtId="0" fontId="8" fillId="0" borderId="0" xfId="0" applyFont="1"/>
    <xf numFmtId="0" fontId="0" fillId="0" borderId="1" xfId="0" applyBorder="1" applyAlignment="1">
      <alignment horizontal="center" vertical="center"/>
    </xf>
    <xf numFmtId="0" fontId="11" fillId="0" borderId="0" xfId="3"/>
    <xf numFmtId="0" fontId="12" fillId="0" borderId="0" xfId="3" applyFont="1" applyAlignment="1">
      <alignment horizontal="right"/>
    </xf>
    <xf numFmtId="0" fontId="12" fillId="0" borderId="0" xfId="4" applyFont="1" applyAlignment="1">
      <alignment horizontal="right"/>
    </xf>
    <xf numFmtId="0" fontId="10" fillId="0" borderId="0" xfId="4"/>
    <xf numFmtId="0" fontId="9" fillId="0" borderId="0" xfId="4" applyFont="1"/>
    <xf numFmtId="0" fontId="10" fillId="0" borderId="0" xfId="4" applyAlignment="1">
      <alignment vertical="center"/>
    </xf>
    <xf numFmtId="0" fontId="13" fillId="0" borderId="1" xfId="4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/>
    </xf>
    <xf numFmtId="0" fontId="15" fillId="0" borderId="0" xfId="4" applyFont="1"/>
    <xf numFmtId="0" fontId="4" fillId="0" borderId="1" xfId="4" applyFont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 wrapText="1"/>
    </xf>
    <xf numFmtId="3" fontId="4" fillId="0" borderId="1" xfId="4" applyNumberFormat="1" applyFont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right" vertical="center"/>
    </xf>
    <xf numFmtId="3" fontId="6" fillId="2" borderId="1" xfId="4" applyNumberFormat="1" applyFont="1" applyFill="1" applyBorder="1" applyAlignment="1">
      <alignment horizontal="center" vertical="center"/>
    </xf>
    <xf numFmtId="4" fontId="6" fillId="2" borderId="1" xfId="4" applyNumberFormat="1" applyFont="1" applyFill="1" applyBorder="1" applyAlignment="1">
      <alignment horizontal="center" vertical="center"/>
    </xf>
    <xf numFmtId="0" fontId="10" fillId="0" borderId="0" xfId="4" applyFill="1"/>
    <xf numFmtId="2" fontId="9" fillId="0" borderId="0" xfId="4" applyNumberFormat="1" applyFont="1" applyAlignment="1">
      <alignment horizontal="center"/>
    </xf>
    <xf numFmtId="0" fontId="8" fillId="0" borderId="0" xfId="4" applyFont="1" applyFill="1" applyBorder="1" applyAlignment="1">
      <alignment horizontal="left" vertical="center"/>
    </xf>
    <xf numFmtId="0" fontId="4" fillId="0" borderId="0" xfId="4" applyFont="1"/>
    <xf numFmtId="4" fontId="4" fillId="0" borderId="1" xfId="4" applyNumberFormat="1" applyFont="1" applyFill="1" applyBorder="1" applyAlignment="1">
      <alignment horizontal="center" vertical="center"/>
    </xf>
    <xf numFmtId="0" fontId="4" fillId="0" borderId="0" xfId="4" applyFont="1" applyAlignment="1">
      <alignment wrapText="1"/>
    </xf>
    <xf numFmtId="4" fontId="12" fillId="0" borderId="1" xfId="4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6" fillId="2" borderId="4" xfId="0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13" fillId="0" borderId="1" xfId="4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</cellXfs>
  <cellStyles count="9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workbookViewId="0">
      <selection activeCell="D1" sqref="D1:G3"/>
    </sheetView>
  </sheetViews>
  <sheetFormatPr defaultRowHeight="15" x14ac:dyDescent="0.25"/>
  <cols>
    <col min="1" max="1" width="5.42578125" customWidth="1"/>
    <col min="2" max="2" width="40.28515625" customWidth="1"/>
    <col min="3" max="3" width="17.85546875" customWidth="1"/>
    <col min="4" max="4" width="19.7109375" customWidth="1"/>
    <col min="5" max="5" width="19.140625" customWidth="1"/>
    <col min="6" max="6" width="18.140625" customWidth="1"/>
    <col min="7" max="7" width="7.140625" customWidth="1"/>
  </cols>
  <sheetData>
    <row r="1" spans="1:7" ht="15.75" customHeight="1" x14ac:dyDescent="0.25">
      <c r="D1" s="43" t="s">
        <v>46</v>
      </c>
      <c r="E1" s="43"/>
      <c r="F1" s="43"/>
      <c r="G1" s="43"/>
    </row>
    <row r="2" spans="1:7" x14ac:dyDescent="0.25">
      <c r="D2" s="43"/>
      <c r="E2" s="43"/>
      <c r="F2" s="43"/>
      <c r="G2" s="43"/>
    </row>
    <row r="3" spans="1:7" ht="15" customHeight="1" x14ac:dyDescent="0.25">
      <c r="D3" s="43"/>
      <c r="E3" s="43"/>
      <c r="F3" s="43"/>
      <c r="G3" s="43"/>
    </row>
    <row r="4" spans="1:7" ht="15" customHeight="1" x14ac:dyDescent="0.25">
      <c r="D4" s="38"/>
      <c r="E4" s="38"/>
      <c r="F4" s="38"/>
      <c r="G4" s="38"/>
    </row>
    <row r="5" spans="1:7" ht="15" customHeight="1" x14ac:dyDescent="0.25">
      <c r="D5" s="38"/>
      <c r="E5" s="38"/>
      <c r="F5" s="38"/>
      <c r="G5" s="38"/>
    </row>
    <row r="6" spans="1:7" ht="15" customHeight="1" x14ac:dyDescent="0.25">
      <c r="D6" s="38"/>
      <c r="E6" s="38"/>
      <c r="F6" s="38"/>
      <c r="G6" s="38"/>
    </row>
    <row r="7" spans="1:7" ht="15" customHeight="1" x14ac:dyDescent="0.25">
      <c r="D7" s="38"/>
      <c r="E7" s="38"/>
      <c r="F7" s="38"/>
      <c r="G7" s="38"/>
    </row>
    <row r="8" spans="1:7" ht="15" customHeight="1" x14ac:dyDescent="0.25">
      <c r="D8" s="38"/>
      <c r="E8" s="38"/>
      <c r="F8" s="38"/>
      <c r="G8" s="38"/>
    </row>
    <row r="9" spans="1:7" ht="15" customHeight="1" x14ac:dyDescent="0.25">
      <c r="D9" s="38"/>
      <c r="E9" s="38"/>
      <c r="F9" s="38"/>
      <c r="G9" s="38"/>
    </row>
    <row r="10" spans="1:7" ht="15" customHeight="1" x14ac:dyDescent="0.25">
      <c r="D10" s="38"/>
      <c r="E10" s="38"/>
      <c r="F10" s="38"/>
      <c r="G10" s="38"/>
    </row>
    <row r="11" spans="1:7" ht="15" customHeight="1" x14ac:dyDescent="0.25">
      <c r="D11" s="38"/>
      <c r="E11" s="38"/>
      <c r="F11" s="38"/>
      <c r="G11" s="38"/>
    </row>
    <row r="16" spans="1:7" ht="72.75" customHeight="1" x14ac:dyDescent="0.3">
      <c r="A16" s="44" t="s">
        <v>36</v>
      </c>
      <c r="B16" s="44"/>
      <c r="C16" s="44"/>
      <c r="D16" s="44"/>
      <c r="E16" s="44"/>
      <c r="F16" s="44"/>
    </row>
    <row r="18" spans="1:6" ht="49.5" customHeight="1" x14ac:dyDescent="0.25">
      <c r="A18" s="45" t="s">
        <v>0</v>
      </c>
      <c r="B18" s="46" t="s">
        <v>1</v>
      </c>
      <c r="C18" s="47" t="s">
        <v>40</v>
      </c>
      <c r="D18" s="49" t="s">
        <v>37</v>
      </c>
      <c r="E18" s="50"/>
      <c r="F18" s="50"/>
    </row>
    <row r="19" spans="1:6" ht="104.25" customHeight="1" x14ac:dyDescent="0.25">
      <c r="A19" s="45"/>
      <c r="B19" s="46"/>
      <c r="C19" s="48"/>
      <c r="D19" s="35" t="s">
        <v>2</v>
      </c>
      <c r="E19" s="35" t="s">
        <v>3</v>
      </c>
      <c r="F19" s="35" t="s">
        <v>4</v>
      </c>
    </row>
    <row r="20" spans="1:6" ht="15.75" x14ac:dyDescent="0.25">
      <c r="A20" s="6">
        <v>1</v>
      </c>
      <c r="B20" s="3" t="s">
        <v>5</v>
      </c>
      <c r="C20" s="32">
        <v>10249867</v>
      </c>
      <c r="D20" s="33">
        <v>1203130</v>
      </c>
      <c r="E20" s="33">
        <v>6540850</v>
      </c>
      <c r="F20" s="33">
        <v>2505887</v>
      </c>
    </row>
    <row r="21" spans="1:6" ht="15.75" x14ac:dyDescent="0.25">
      <c r="A21" s="6">
        <v>2</v>
      </c>
      <c r="B21" s="3" t="s">
        <v>6</v>
      </c>
      <c r="C21" s="32">
        <v>6434608</v>
      </c>
      <c r="D21" s="33">
        <v>486714</v>
      </c>
      <c r="E21" s="33">
        <v>4418645</v>
      </c>
      <c r="F21" s="33">
        <v>1529249</v>
      </c>
    </row>
    <row r="22" spans="1:6" ht="15.75" x14ac:dyDescent="0.25">
      <c r="A22" s="6">
        <v>3</v>
      </c>
      <c r="B22" s="3" t="s">
        <v>10</v>
      </c>
      <c r="C22" s="32">
        <v>3046550</v>
      </c>
      <c r="D22" s="33">
        <v>88167</v>
      </c>
      <c r="E22" s="33">
        <v>1707866</v>
      </c>
      <c r="F22" s="33">
        <v>1250517</v>
      </c>
    </row>
    <row r="23" spans="1:6" ht="15.75" x14ac:dyDescent="0.25">
      <c r="A23" s="6">
        <v>4</v>
      </c>
      <c r="B23" s="3" t="s">
        <v>11</v>
      </c>
      <c r="C23" s="32">
        <v>2055786</v>
      </c>
      <c r="D23" s="33">
        <v>22162</v>
      </c>
      <c r="E23" s="33">
        <v>1949954</v>
      </c>
      <c r="F23" s="33">
        <v>83670</v>
      </c>
    </row>
    <row r="24" spans="1:6" ht="15.75" x14ac:dyDescent="0.25">
      <c r="A24" s="6">
        <v>5</v>
      </c>
      <c r="B24" s="3" t="s">
        <v>12</v>
      </c>
      <c r="C24" s="32">
        <v>1511700</v>
      </c>
      <c r="D24" s="33">
        <v>221827</v>
      </c>
      <c r="E24" s="33">
        <v>1273441</v>
      </c>
      <c r="F24" s="33">
        <v>16432</v>
      </c>
    </row>
    <row r="25" spans="1:6" ht="15.75" x14ac:dyDescent="0.25">
      <c r="A25" s="6">
        <v>6</v>
      </c>
      <c r="B25" s="3" t="s">
        <v>13</v>
      </c>
      <c r="C25" s="32">
        <v>3146464</v>
      </c>
      <c r="D25" s="33">
        <v>124789</v>
      </c>
      <c r="E25" s="33">
        <v>3003488</v>
      </c>
      <c r="F25" s="33">
        <v>18187</v>
      </c>
    </row>
    <row r="26" spans="1:6" ht="15.75" x14ac:dyDescent="0.25">
      <c r="A26" s="6">
        <v>7</v>
      </c>
      <c r="B26" s="3" t="s">
        <v>14</v>
      </c>
      <c r="C26" s="32">
        <v>2747930</v>
      </c>
      <c r="D26" s="33">
        <v>866147</v>
      </c>
      <c r="E26" s="33">
        <v>1857024</v>
      </c>
      <c r="F26" s="33">
        <v>24759</v>
      </c>
    </row>
    <row r="27" spans="1:6" ht="15.75" x14ac:dyDescent="0.25">
      <c r="A27" s="6">
        <v>8</v>
      </c>
      <c r="B27" s="3" t="s">
        <v>15</v>
      </c>
      <c r="C27" s="32">
        <v>2524998</v>
      </c>
      <c r="D27" s="33">
        <v>6337</v>
      </c>
      <c r="E27" s="33">
        <v>2514646</v>
      </c>
      <c r="F27" s="33">
        <v>4015</v>
      </c>
    </row>
    <row r="28" spans="1:6" ht="15.75" x14ac:dyDescent="0.25">
      <c r="A28" s="6">
        <v>9</v>
      </c>
      <c r="B28" s="3" t="s">
        <v>16</v>
      </c>
      <c r="C28" s="32">
        <v>2604000</v>
      </c>
      <c r="D28" s="33">
        <v>144105</v>
      </c>
      <c r="E28" s="33">
        <v>1932220</v>
      </c>
      <c r="F28" s="33">
        <v>527675</v>
      </c>
    </row>
    <row r="29" spans="1:6" ht="71.25" customHeight="1" x14ac:dyDescent="0.25">
      <c r="A29" s="6">
        <v>10</v>
      </c>
      <c r="B29" s="31" t="s">
        <v>35</v>
      </c>
      <c r="C29" s="32">
        <v>413082</v>
      </c>
      <c r="D29" s="33">
        <v>30171</v>
      </c>
      <c r="E29" s="33">
        <v>370072</v>
      </c>
      <c r="F29" s="33">
        <v>12839</v>
      </c>
    </row>
    <row r="30" spans="1:6" ht="15.75" x14ac:dyDescent="0.25">
      <c r="A30" s="40" t="s">
        <v>17</v>
      </c>
      <c r="B30" s="41"/>
      <c r="C30" s="34">
        <f>SUM(C20:C29)</f>
        <v>34734985</v>
      </c>
      <c r="D30" s="34">
        <f>SUM(D20:D29)</f>
        <v>3193549</v>
      </c>
      <c r="E30" s="34">
        <f t="shared" ref="E30:F30" si="0">SUM(E20:E29)</f>
        <v>25568206</v>
      </c>
      <c r="F30" s="34">
        <f t="shared" si="0"/>
        <v>5973230</v>
      </c>
    </row>
    <row r="31" spans="1:6" x14ac:dyDescent="0.25">
      <c r="C31" s="4"/>
    </row>
    <row r="33" spans="1:6" ht="15.75" x14ac:dyDescent="0.25">
      <c r="A33" s="5" t="s">
        <v>18</v>
      </c>
    </row>
    <row r="34" spans="1:6" ht="83.25" customHeight="1" x14ac:dyDescent="0.25">
      <c r="A34" s="42" t="s">
        <v>34</v>
      </c>
      <c r="B34" s="42"/>
      <c r="C34" s="42"/>
      <c r="D34" s="42"/>
      <c r="E34" s="42"/>
      <c r="F34" s="42"/>
    </row>
  </sheetData>
  <mergeCells count="8">
    <mergeCell ref="A30:B30"/>
    <mergeCell ref="A34:F34"/>
    <mergeCell ref="D1:G3"/>
    <mergeCell ref="A16:F16"/>
    <mergeCell ref="A18:A19"/>
    <mergeCell ref="B18:B19"/>
    <mergeCell ref="C18:C19"/>
    <mergeCell ref="D18:F18"/>
  </mergeCells>
  <pageMargins left="1.1499999999999999" right="0.14000000000000001" top="0.46" bottom="0.75" header="0.31" footer="0.3"/>
  <pageSetup paperSize="9" scale="69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workbookViewId="0">
      <selection activeCell="E1" sqref="B1:F3"/>
    </sheetView>
  </sheetViews>
  <sheetFormatPr defaultRowHeight="15" x14ac:dyDescent="0.25"/>
  <cols>
    <col min="1" max="1" width="5.140625" customWidth="1"/>
    <col min="2" max="2" width="37.85546875" customWidth="1"/>
    <col min="3" max="3" width="15.85546875" customWidth="1"/>
    <col min="4" max="4" width="20.28515625" customWidth="1"/>
    <col min="5" max="5" width="20.7109375" customWidth="1"/>
    <col min="6" max="6" width="15.85546875" customWidth="1"/>
  </cols>
  <sheetData>
    <row r="1" spans="1:6" ht="15" customHeight="1" x14ac:dyDescent="0.25">
      <c r="B1" s="1"/>
      <c r="C1" s="1"/>
      <c r="D1" s="1"/>
      <c r="E1" s="52" t="s">
        <v>47</v>
      </c>
      <c r="F1" s="52"/>
    </row>
    <row r="2" spans="1:6" ht="14.25" customHeight="1" x14ac:dyDescent="0.25">
      <c r="B2" s="52" t="s">
        <v>38</v>
      </c>
      <c r="C2" s="52"/>
      <c r="D2" s="52"/>
      <c r="E2" s="52"/>
      <c r="F2" s="52"/>
    </row>
    <row r="3" spans="1:6" x14ac:dyDescent="0.25">
      <c r="B3" s="1"/>
      <c r="C3" s="1"/>
      <c r="D3" s="1"/>
      <c r="E3" s="52" t="s">
        <v>48</v>
      </c>
      <c r="F3" s="52"/>
    </row>
    <row r="4" spans="1:6" x14ac:dyDescent="0.25">
      <c r="B4" s="39"/>
      <c r="C4" s="39"/>
      <c r="D4" s="39"/>
      <c r="E4" s="39"/>
      <c r="F4" s="39"/>
    </row>
    <row r="5" spans="1:6" x14ac:dyDescent="0.25">
      <c r="B5" s="39"/>
      <c r="C5" s="39"/>
      <c r="D5" s="39"/>
      <c r="E5" s="39"/>
      <c r="F5" s="39"/>
    </row>
    <row r="6" spans="1:6" x14ac:dyDescent="0.25">
      <c r="B6" s="39"/>
      <c r="C6" s="39"/>
      <c r="D6" s="39"/>
      <c r="E6" s="39"/>
      <c r="F6" s="39"/>
    </row>
    <row r="7" spans="1:6" x14ac:dyDescent="0.25">
      <c r="B7" s="39"/>
      <c r="C7" s="39"/>
      <c r="D7" s="39"/>
      <c r="E7" s="39"/>
      <c r="F7" s="39"/>
    </row>
    <row r="8" spans="1:6" x14ac:dyDescent="0.25">
      <c r="B8" s="39"/>
      <c r="C8" s="39"/>
      <c r="D8" s="39"/>
      <c r="E8" s="39"/>
      <c r="F8" s="39"/>
    </row>
    <row r="9" spans="1:6" x14ac:dyDescent="0.25">
      <c r="B9" s="39"/>
      <c r="C9" s="39"/>
      <c r="D9" s="39"/>
      <c r="E9" s="39"/>
      <c r="F9" s="39"/>
    </row>
    <row r="10" spans="1:6" x14ac:dyDescent="0.25">
      <c r="B10" s="39"/>
      <c r="C10" s="39"/>
      <c r="D10" s="39"/>
      <c r="E10" s="39"/>
      <c r="F10" s="39"/>
    </row>
    <row r="11" spans="1:6" x14ac:dyDescent="0.25">
      <c r="B11" s="39"/>
      <c r="C11" s="39"/>
      <c r="D11" s="39"/>
      <c r="E11" s="39"/>
      <c r="F11" s="39"/>
    </row>
    <row r="16" spans="1:6" ht="48.75" customHeight="1" x14ac:dyDescent="0.3">
      <c r="A16" s="44" t="s">
        <v>39</v>
      </c>
      <c r="B16" s="44"/>
      <c r="C16" s="44"/>
      <c r="D16" s="44"/>
      <c r="E16" s="44"/>
      <c r="F16" s="44"/>
    </row>
    <row r="18" spans="1:6" ht="64.5" customHeight="1" x14ac:dyDescent="0.25">
      <c r="A18" s="53" t="s">
        <v>0</v>
      </c>
      <c r="B18" s="46" t="s">
        <v>1</v>
      </c>
      <c r="C18" s="54" t="s">
        <v>40</v>
      </c>
      <c r="D18" s="56" t="s">
        <v>41</v>
      </c>
      <c r="E18" s="57"/>
      <c r="F18" s="58"/>
    </row>
    <row r="19" spans="1:6" ht="80.25" customHeight="1" x14ac:dyDescent="0.25">
      <c r="A19" s="53"/>
      <c r="B19" s="46"/>
      <c r="C19" s="55"/>
      <c r="D19" s="35" t="s">
        <v>2</v>
      </c>
      <c r="E19" s="35" t="s">
        <v>3</v>
      </c>
      <c r="F19" s="35" t="s">
        <v>4</v>
      </c>
    </row>
    <row r="20" spans="1:6" ht="15.75" x14ac:dyDescent="0.25">
      <c r="A20" s="2">
        <v>1</v>
      </c>
      <c r="B20" s="3" t="s">
        <v>5</v>
      </c>
      <c r="C20" s="36">
        <v>24217382</v>
      </c>
      <c r="D20" s="33">
        <v>2842636</v>
      </c>
      <c r="E20" s="33">
        <v>15454080</v>
      </c>
      <c r="F20" s="33">
        <v>5920666</v>
      </c>
    </row>
    <row r="21" spans="1:6" ht="15.75" x14ac:dyDescent="0.25">
      <c r="A21" s="2">
        <v>2</v>
      </c>
      <c r="B21" s="3" t="s">
        <v>6</v>
      </c>
      <c r="C21" s="36">
        <v>12892848</v>
      </c>
      <c r="D21" s="33">
        <v>975215</v>
      </c>
      <c r="E21" s="33">
        <v>8853519</v>
      </c>
      <c r="F21" s="33">
        <v>3064114</v>
      </c>
    </row>
    <row r="22" spans="1:6" ht="15.75" x14ac:dyDescent="0.25">
      <c r="A22" s="2">
        <v>3</v>
      </c>
      <c r="B22" s="3" t="s">
        <v>7</v>
      </c>
      <c r="C22" s="36">
        <v>4386692</v>
      </c>
      <c r="D22" s="33">
        <v>512497</v>
      </c>
      <c r="E22" s="33">
        <v>2674610</v>
      </c>
      <c r="F22" s="33">
        <v>1199585</v>
      </c>
    </row>
    <row r="23" spans="1:6" ht="15.75" x14ac:dyDescent="0.25">
      <c r="A23" s="2">
        <v>4</v>
      </c>
      <c r="B23" s="3" t="s">
        <v>8</v>
      </c>
      <c r="C23" s="36">
        <v>4010138</v>
      </c>
      <c r="D23" s="33">
        <v>456875</v>
      </c>
      <c r="E23" s="33">
        <v>2384388</v>
      </c>
      <c r="F23" s="33">
        <v>1168875</v>
      </c>
    </row>
    <row r="24" spans="1:6" ht="15.75" x14ac:dyDescent="0.25">
      <c r="A24" s="2">
        <v>5</v>
      </c>
      <c r="B24" s="3" t="s">
        <v>9</v>
      </c>
      <c r="C24" s="36">
        <v>1531152</v>
      </c>
      <c r="D24" s="33">
        <v>144143</v>
      </c>
      <c r="E24" s="33">
        <v>1022733</v>
      </c>
      <c r="F24" s="33">
        <v>364276</v>
      </c>
    </row>
    <row r="25" spans="1:6" ht="15.75" x14ac:dyDescent="0.25">
      <c r="A25" s="2">
        <v>6</v>
      </c>
      <c r="B25" s="3" t="s">
        <v>10</v>
      </c>
      <c r="C25" s="36">
        <v>6313462</v>
      </c>
      <c r="D25" s="33">
        <v>182712</v>
      </c>
      <c r="E25" s="33">
        <v>3539263</v>
      </c>
      <c r="F25" s="33">
        <v>2591487</v>
      </c>
    </row>
    <row r="26" spans="1:6" ht="15.75" x14ac:dyDescent="0.25">
      <c r="A26" s="2">
        <v>7</v>
      </c>
      <c r="B26" s="3" t="s">
        <v>11</v>
      </c>
      <c r="C26" s="36">
        <v>2489611</v>
      </c>
      <c r="D26" s="33">
        <v>26838</v>
      </c>
      <c r="E26" s="33">
        <v>2361446</v>
      </c>
      <c r="F26" s="33">
        <v>101327</v>
      </c>
    </row>
    <row r="27" spans="1:6" ht="15.75" x14ac:dyDescent="0.25">
      <c r="A27" s="2">
        <v>8</v>
      </c>
      <c r="B27" s="3" t="s">
        <v>12</v>
      </c>
      <c r="C27" s="36">
        <v>4078500</v>
      </c>
      <c r="D27" s="33">
        <v>598479</v>
      </c>
      <c r="E27" s="33">
        <v>3435688</v>
      </c>
      <c r="F27" s="33">
        <v>44333</v>
      </c>
    </row>
    <row r="28" spans="1:6" ht="15.75" x14ac:dyDescent="0.25">
      <c r="A28" s="2">
        <v>9</v>
      </c>
      <c r="B28" s="3" t="s">
        <v>13</v>
      </c>
      <c r="C28" s="36">
        <v>3589217</v>
      </c>
      <c r="D28" s="33">
        <v>142348</v>
      </c>
      <c r="E28" s="33">
        <v>3426123</v>
      </c>
      <c r="F28" s="33">
        <v>20746</v>
      </c>
    </row>
    <row r="29" spans="1:6" ht="15.75" x14ac:dyDescent="0.25">
      <c r="A29" s="2">
        <v>10</v>
      </c>
      <c r="B29" s="3" t="s">
        <v>14</v>
      </c>
      <c r="C29" s="36">
        <v>4994955</v>
      </c>
      <c r="D29" s="33">
        <v>1574410</v>
      </c>
      <c r="E29" s="33">
        <v>3375541</v>
      </c>
      <c r="F29" s="33">
        <v>45004</v>
      </c>
    </row>
    <row r="30" spans="1:6" ht="15.75" x14ac:dyDescent="0.25">
      <c r="A30" s="2">
        <v>11</v>
      </c>
      <c r="B30" s="3" t="s">
        <v>15</v>
      </c>
      <c r="C30" s="36">
        <v>3582512</v>
      </c>
      <c r="D30" s="33">
        <v>8992</v>
      </c>
      <c r="E30" s="33">
        <v>3567824</v>
      </c>
      <c r="F30" s="33">
        <v>5696</v>
      </c>
    </row>
    <row r="31" spans="1:6" ht="15.75" x14ac:dyDescent="0.25">
      <c r="A31" s="2">
        <v>12</v>
      </c>
      <c r="B31" s="3" t="s">
        <v>16</v>
      </c>
      <c r="C31" s="36">
        <v>4361713</v>
      </c>
      <c r="D31" s="33">
        <v>241377</v>
      </c>
      <c r="E31" s="33">
        <v>3236478</v>
      </c>
      <c r="F31" s="33">
        <v>883858</v>
      </c>
    </row>
    <row r="32" spans="1:6" ht="16.5" customHeight="1" x14ac:dyDescent="0.25">
      <c r="A32" s="51" t="s">
        <v>17</v>
      </c>
      <c r="B32" s="51"/>
      <c r="C32" s="37">
        <f>SUM(C20:C31)</f>
        <v>76448182</v>
      </c>
      <c r="D32" s="34">
        <f>SUM(D20:D31)</f>
        <v>7706522</v>
      </c>
      <c r="E32" s="34">
        <f t="shared" ref="E32:F32" si="0">SUM(E20:E31)</f>
        <v>53331693</v>
      </c>
      <c r="F32" s="34">
        <f t="shared" si="0"/>
        <v>15409967</v>
      </c>
    </row>
    <row r="35" spans="1:6" ht="15.75" x14ac:dyDescent="0.25">
      <c r="A35" s="5" t="s">
        <v>18</v>
      </c>
    </row>
    <row r="36" spans="1:6" ht="51" customHeight="1" x14ac:dyDescent="0.25">
      <c r="A36" s="42" t="s">
        <v>33</v>
      </c>
      <c r="B36" s="42"/>
      <c r="C36" s="42"/>
      <c r="D36" s="42"/>
      <c r="E36" s="42"/>
      <c r="F36" s="42"/>
    </row>
  </sheetData>
  <mergeCells count="10">
    <mergeCell ref="A32:B32"/>
    <mergeCell ref="A36:F36"/>
    <mergeCell ref="E1:F1"/>
    <mergeCell ref="B2:F2"/>
    <mergeCell ref="E3:F3"/>
    <mergeCell ref="A16:F16"/>
    <mergeCell ref="A18:A19"/>
    <mergeCell ref="B18:B19"/>
    <mergeCell ref="C18:C19"/>
    <mergeCell ref="D18:F18"/>
  </mergeCells>
  <pageMargins left="0.7" right="0.7" top="0.75" bottom="0.75" header="0.3" footer="0.3"/>
  <pageSetup paperSize="9" scale="75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zoomScaleNormal="100" workbookViewId="0">
      <selection activeCell="H11" sqref="H11"/>
    </sheetView>
  </sheetViews>
  <sheetFormatPr defaultRowHeight="15" x14ac:dyDescent="0.25"/>
  <cols>
    <col min="1" max="1" width="5.5703125" style="10" customWidth="1"/>
    <col min="2" max="2" width="31.28515625" style="10" customWidth="1"/>
    <col min="3" max="3" width="16.28515625" style="10" customWidth="1"/>
    <col min="4" max="4" width="20" style="10" customWidth="1"/>
    <col min="5" max="5" width="23" style="10" customWidth="1"/>
    <col min="6" max="6" width="18.7109375" style="10" customWidth="1"/>
    <col min="7" max="16384" width="9.140625" style="10"/>
  </cols>
  <sheetData>
    <row r="1" spans="1:6" s="7" customFormat="1" ht="15.75" x14ac:dyDescent="0.25">
      <c r="D1" s="8"/>
      <c r="F1" s="9" t="s">
        <v>49</v>
      </c>
    </row>
    <row r="2" spans="1:6" s="7" customFormat="1" ht="15.75" x14ac:dyDescent="0.25">
      <c r="F2" s="9" t="s">
        <v>42</v>
      </c>
    </row>
    <row r="3" spans="1:6" ht="15.75" x14ac:dyDescent="0.25">
      <c r="D3" s="8"/>
      <c r="F3" s="9" t="s">
        <v>50</v>
      </c>
    </row>
    <row r="4" spans="1:6" ht="15.75" x14ac:dyDescent="0.25">
      <c r="D4" s="8"/>
      <c r="E4" s="8"/>
      <c r="F4" s="8"/>
    </row>
    <row r="5" spans="1:6" ht="15.75" x14ac:dyDescent="0.25">
      <c r="D5" s="8"/>
      <c r="E5" s="8"/>
      <c r="F5" s="8"/>
    </row>
    <row r="6" spans="1:6" ht="15.75" x14ac:dyDescent="0.25">
      <c r="D6" s="8"/>
      <c r="E6" s="8"/>
      <c r="F6" s="8"/>
    </row>
    <row r="7" spans="1:6" ht="15.75" x14ac:dyDescent="0.25">
      <c r="D7" s="8"/>
      <c r="E7" s="8"/>
      <c r="F7" s="8"/>
    </row>
    <row r="8" spans="1:6" ht="15.75" x14ac:dyDescent="0.25">
      <c r="D8" s="8"/>
      <c r="E8" s="8"/>
      <c r="F8" s="8"/>
    </row>
    <row r="9" spans="1:6" ht="15.75" x14ac:dyDescent="0.25">
      <c r="D9" s="8"/>
      <c r="E9" s="8"/>
      <c r="F9" s="8"/>
    </row>
    <row r="10" spans="1:6" ht="15.75" x14ac:dyDescent="0.25">
      <c r="D10" s="8"/>
      <c r="E10" s="8"/>
      <c r="F10" s="8"/>
    </row>
    <row r="11" spans="1:6" ht="15.75" x14ac:dyDescent="0.25">
      <c r="D11" s="8"/>
      <c r="E11" s="8"/>
      <c r="F11" s="8"/>
    </row>
    <row r="12" spans="1:6" ht="15.75" x14ac:dyDescent="0.25">
      <c r="D12" s="8"/>
      <c r="E12" s="8"/>
      <c r="F12" s="8"/>
    </row>
    <row r="13" spans="1:6" ht="15.75" x14ac:dyDescent="0.25">
      <c r="D13" s="8"/>
      <c r="E13" s="8"/>
      <c r="F13" s="8"/>
    </row>
    <row r="16" spans="1:6" ht="15.75" x14ac:dyDescent="0.25">
      <c r="A16" s="59" t="s">
        <v>43</v>
      </c>
      <c r="B16" s="59"/>
      <c r="C16" s="59"/>
      <c r="D16" s="59"/>
      <c r="E16" s="59"/>
      <c r="F16" s="59"/>
    </row>
    <row r="17" spans="1:6" ht="15.75" x14ac:dyDescent="0.25">
      <c r="A17" s="59" t="s">
        <v>19</v>
      </c>
      <c r="B17" s="59"/>
      <c r="C17" s="59"/>
      <c r="D17" s="59"/>
      <c r="E17" s="59"/>
      <c r="F17" s="59"/>
    </row>
    <row r="18" spans="1:6" x14ac:dyDescent="0.25">
      <c r="A18" s="11"/>
      <c r="B18" s="11"/>
      <c r="C18" s="11"/>
      <c r="D18" s="11"/>
      <c r="E18" s="11"/>
      <c r="F18" s="11"/>
    </row>
    <row r="19" spans="1:6" s="12" customFormat="1" ht="49.5" customHeight="1" x14ac:dyDescent="0.25">
      <c r="A19" s="60" t="s">
        <v>20</v>
      </c>
      <c r="B19" s="60" t="s">
        <v>21</v>
      </c>
      <c r="C19" s="60" t="s">
        <v>44</v>
      </c>
      <c r="D19" s="61" t="s">
        <v>45</v>
      </c>
      <c r="E19" s="61"/>
      <c r="F19" s="61"/>
    </row>
    <row r="20" spans="1:6" s="12" customFormat="1" ht="89.25" customHeight="1" x14ac:dyDescent="0.25">
      <c r="A20" s="60"/>
      <c r="B20" s="60"/>
      <c r="C20" s="60"/>
      <c r="D20" s="13" t="s">
        <v>22</v>
      </c>
      <c r="E20" s="13" t="s">
        <v>23</v>
      </c>
      <c r="F20" s="13" t="s">
        <v>24</v>
      </c>
    </row>
    <row r="21" spans="1:6" s="16" customFormat="1" ht="11.25" x14ac:dyDescent="0.2">
      <c r="A21" s="14">
        <v>1</v>
      </c>
      <c r="B21" s="14">
        <v>2</v>
      </c>
      <c r="C21" s="15">
        <v>3</v>
      </c>
      <c r="D21" s="15">
        <v>4</v>
      </c>
      <c r="E21" s="15">
        <v>5</v>
      </c>
      <c r="F21" s="15">
        <v>6</v>
      </c>
    </row>
    <row r="22" spans="1:6" ht="15.75" x14ac:dyDescent="0.25">
      <c r="A22" s="17" t="s">
        <v>25</v>
      </c>
      <c r="B22" s="18" t="s">
        <v>5</v>
      </c>
      <c r="C22" s="19">
        <v>153448</v>
      </c>
      <c r="D22" s="28">
        <v>18012</v>
      </c>
      <c r="E22" s="28">
        <v>97921</v>
      </c>
      <c r="F22" s="28">
        <v>37515</v>
      </c>
    </row>
    <row r="23" spans="1:6" ht="15.75" x14ac:dyDescent="0.25">
      <c r="A23" s="17" t="s">
        <v>26</v>
      </c>
      <c r="B23" s="18" t="s">
        <v>13</v>
      </c>
      <c r="C23" s="19">
        <v>314349</v>
      </c>
      <c r="D23" s="28">
        <v>12467</v>
      </c>
      <c r="E23" s="28">
        <v>300065</v>
      </c>
      <c r="F23" s="28">
        <v>1817</v>
      </c>
    </row>
    <row r="24" spans="1:6" ht="15.75" x14ac:dyDescent="0.25">
      <c r="A24" s="17" t="s">
        <v>27</v>
      </c>
      <c r="B24" s="18" t="s">
        <v>11</v>
      </c>
      <c r="C24" s="19">
        <v>230060</v>
      </c>
      <c r="D24" s="28">
        <v>2480</v>
      </c>
      <c r="E24" s="28">
        <v>218217</v>
      </c>
      <c r="F24" s="28">
        <v>9363</v>
      </c>
    </row>
    <row r="25" spans="1:6" ht="15.75" x14ac:dyDescent="0.25">
      <c r="A25" s="17" t="s">
        <v>28</v>
      </c>
      <c r="B25" s="18" t="s">
        <v>12</v>
      </c>
      <c r="C25" s="19">
        <v>296000</v>
      </c>
      <c r="D25" s="28">
        <v>43435</v>
      </c>
      <c r="E25" s="28">
        <v>249347</v>
      </c>
      <c r="F25" s="28">
        <v>3218</v>
      </c>
    </row>
    <row r="26" spans="1:6" ht="15.75" x14ac:dyDescent="0.25">
      <c r="A26" s="17" t="s">
        <v>29</v>
      </c>
      <c r="B26" s="18" t="s">
        <v>15</v>
      </c>
      <c r="C26" s="19">
        <v>594280</v>
      </c>
      <c r="D26" s="28">
        <v>1492</v>
      </c>
      <c r="E26" s="30">
        <v>591843</v>
      </c>
      <c r="F26" s="28">
        <v>945</v>
      </c>
    </row>
    <row r="27" spans="1:6" ht="15.75" x14ac:dyDescent="0.25">
      <c r="A27" s="17" t="s">
        <v>30</v>
      </c>
      <c r="B27" s="18" t="s">
        <v>10</v>
      </c>
      <c r="C27" s="19">
        <v>400137</v>
      </c>
      <c r="D27" s="28">
        <v>11580</v>
      </c>
      <c r="E27" s="28">
        <v>224313</v>
      </c>
      <c r="F27" s="28">
        <v>164244</v>
      </c>
    </row>
    <row r="28" spans="1:6" ht="15.75" x14ac:dyDescent="0.25">
      <c r="A28" s="17" t="s">
        <v>31</v>
      </c>
      <c r="B28" s="18" t="s">
        <v>14</v>
      </c>
      <c r="C28" s="19">
        <v>1333306</v>
      </c>
      <c r="D28" s="28">
        <v>420258</v>
      </c>
      <c r="E28" s="28">
        <v>901035</v>
      </c>
      <c r="F28" s="28">
        <v>12013</v>
      </c>
    </row>
    <row r="29" spans="1:6" ht="15.75" x14ac:dyDescent="0.25">
      <c r="A29" s="17" t="s">
        <v>32</v>
      </c>
      <c r="B29" s="18" t="s">
        <v>16</v>
      </c>
      <c r="C29" s="19">
        <v>1018000</v>
      </c>
      <c r="D29" s="28">
        <v>56336</v>
      </c>
      <c r="E29" s="28">
        <v>755377</v>
      </c>
      <c r="F29" s="28">
        <v>206287</v>
      </c>
    </row>
    <row r="30" spans="1:6" s="24" customFormat="1" ht="15.75" x14ac:dyDescent="0.25">
      <c r="A30" s="20"/>
      <c r="B30" s="21" t="s">
        <v>17</v>
      </c>
      <c r="C30" s="22">
        <f>SUM(C22:C29)</f>
        <v>4339580</v>
      </c>
      <c r="D30" s="23">
        <f>SUM(D22:D29)</f>
        <v>566060</v>
      </c>
      <c r="E30" s="23">
        <f t="shared" ref="E30" si="0">SUM(E22:E29)</f>
        <v>3338118</v>
      </c>
      <c r="F30" s="23">
        <f>SUM(F22:F29)</f>
        <v>435402</v>
      </c>
    </row>
    <row r="31" spans="1:6" x14ac:dyDescent="0.25">
      <c r="A31" s="11"/>
      <c r="B31" s="11"/>
      <c r="C31" s="11"/>
      <c r="D31" s="25"/>
      <c r="E31" s="25"/>
      <c r="F31" s="25"/>
    </row>
    <row r="32" spans="1:6" x14ac:dyDescent="0.25">
      <c r="A32" s="11"/>
      <c r="B32" s="11"/>
      <c r="C32" s="11"/>
      <c r="D32" s="25"/>
      <c r="E32" s="25"/>
      <c r="F32" s="25"/>
    </row>
    <row r="33" spans="1:6" x14ac:dyDescent="0.25">
      <c r="A33" s="11"/>
      <c r="B33" s="11"/>
      <c r="C33" s="11"/>
      <c r="D33" s="25"/>
      <c r="E33" s="25"/>
      <c r="F33" s="25"/>
    </row>
    <row r="34" spans="1:6" ht="15.75" x14ac:dyDescent="0.25">
      <c r="A34" s="26"/>
      <c r="B34" s="27"/>
      <c r="C34" s="27"/>
      <c r="D34" s="27"/>
      <c r="E34" s="27"/>
      <c r="F34" s="27"/>
    </row>
    <row r="35" spans="1:6" ht="15.75" x14ac:dyDescent="0.25">
      <c r="A35" s="29"/>
      <c r="B35" s="29"/>
      <c r="C35" s="29"/>
      <c r="D35" s="29"/>
      <c r="E35" s="29"/>
      <c r="F35" s="29"/>
    </row>
    <row r="36" spans="1:6" x14ac:dyDescent="0.25">
      <c r="A36" s="11"/>
      <c r="B36" s="11"/>
      <c r="C36" s="11"/>
      <c r="D36" s="11"/>
      <c r="E36" s="11"/>
      <c r="F36" s="11"/>
    </row>
  </sheetData>
  <mergeCells count="6">
    <mergeCell ref="A16:F16"/>
    <mergeCell ref="A17:F17"/>
    <mergeCell ref="A19:A20"/>
    <mergeCell ref="B19:B20"/>
    <mergeCell ref="C19:C20"/>
    <mergeCell ref="D19:F19"/>
  </mergeCells>
  <pageMargins left="0.51" right="0.26" top="0.46" bottom="0.26" header="0.16" footer="0.47244094488188981"/>
  <pageSetup paperSize="9" scale="83" orientation="portrait" horizontalDpi="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Участковые</vt:lpstr>
      <vt:lpstr>Доступность</vt:lpstr>
      <vt:lpstr>ФАПЫ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Адамовская Татьяна Сергеевна</cp:lastModifiedBy>
  <cp:lastPrinted>2015-02-04T04:24:37Z</cp:lastPrinted>
  <dcterms:created xsi:type="dcterms:W3CDTF">2014-03-13T23:54:24Z</dcterms:created>
  <dcterms:modified xsi:type="dcterms:W3CDTF">2015-02-12T06:58:08Z</dcterms:modified>
</cp:coreProperties>
</file>